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565" windowWidth="14955" windowHeight="5940" activeTab="1"/>
  </bookViews>
  <sheets>
    <sheet name="CO2" sheetId="1" r:id="rId1"/>
    <sheet name="combustion" sheetId="2" r:id="rId2"/>
    <sheet name="Total anthropique" sheetId="3" r:id="rId3"/>
    <sheet name="land-use_change" sheetId="4" r:id="rId4"/>
    <sheet name="c13" sheetId="5" r:id="rId5"/>
    <sheet name="GIEC" sheetId="6" r:id="rId6"/>
    <sheet name="T°Globale" sheetId="7" r:id="rId7"/>
    <sheet name="O2" sheetId="8" r:id="rId8"/>
  </sheets>
  <definedNames/>
  <calcPr fullCalcOnLoad="1"/>
</workbook>
</file>

<file path=xl/sharedStrings.xml><?xml version="1.0" encoding="utf-8"?>
<sst xmlns="http://schemas.openxmlformats.org/spreadsheetml/2006/main" count="196" uniqueCount="108">
  <si>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</si>
  <si>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</si>
  <si>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</si>
  <si>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</si>
  <si>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</si>
  <si>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</si>
  <si>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</si>
  <si>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</si>
  <si>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</si>
  <si>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</si>
  <si>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</si>
  <si>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</si>
  <si>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</si>
  <si>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</si>
  <si>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</si>
  <si>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</si>
  <si>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</si>
  <si>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</si>
  <si>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</si>
  <si>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</si>
  <si>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</si>
  <si>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</si>
  <si>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</si>
  <si>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Compilation de trois fichiers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</si>
  <si>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</si>
  <si>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</si>
  <si>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</si>
  <si>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</si>
  <si>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</si>
  <si>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</si>
  <si>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</si>
  <si>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</si>
  <si>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</si>
  <si>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</si>
  <si>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</si>
  <si>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</si>
  <si>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</si>
  <si>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</si>
  <si>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</si>
  <si>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</si>
  <si>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</si>
  <si>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</si>
  <si>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</si>
  <si>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</si>
  <si>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</si>
  <si>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</si>
  <si>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</si>
  <si>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</si>
  <si>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</si>
  <si>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</si>
  <si>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</si>
  <si>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</si>
  <si>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</si>
  <si>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</si>
  <si>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</si>
  <si>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</si>
  <si>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</si>
  <si>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</si>
  <si>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</si>
  <si>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</si>
  <si>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</si>
  <si>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</si>
  <si>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</si>
  <si>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</si>
  <si>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</si>
  <si>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</si>
  <si>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</si>
  <si>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</si>
  <si>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</si>
  <si>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</si>
  <si>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</si>
  <si>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</si>
  <si>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COVERING PERIOD: January 1990 - December 2002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</si>
  <si>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</si>
  <si>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</si>
  <si>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</si>
  <si>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</si>
  <si>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</si>
  <si>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</si>
  <si>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</si>
  <si>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</si>
  <si>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</si>
  <si>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</si>
  <si>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</si>
  <si>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</si>
  <si>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</si>
  <si>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</si>
  <si>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</si>
  <si>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</si>
  <si>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</si>
  <si>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</si>
  <si>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</si>
  <si>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 xml:space="preserve"> Delta O2/N2</t>
  </si>
  <si>
    <t xml:space="preserve">per meg </t>
  </si>
  <si>
    <t>Fichier construit à partir de l'image publiée à l'adresse : http://bluemoon.ucsd.edu/plotfiles/mlofig,pdf</t>
  </si>
  <si>
    <t>Mauna Loa</t>
  </si>
  <si>
    <t xml:space="preserve">Ralph Keeling. 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</si>
  <si>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</si>
  <si>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</si>
  <si>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</si>
  <si>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</si>
  <si>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</si>
  <si>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</si>
  <si>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</si>
  <si>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</si>
  <si>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</si>
  <si>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</si>
  <si>
    <t>Déforestation (brulis + stokage)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</si>
</sst>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4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3" fillId="0" borderId="0" xfId="15" applyBorder="1" applyAlignment="1">
      <alignment vertical="center"/>
    </xf>
    <xf numFmtId="0" fontId="3" fillId="0" borderId="1" xfId="15" applyFont="1" applyBorder="1" applyAlignment="1">
      <alignment vertical="center"/>
    </xf>
    <xf numFmtId="2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"/>
  <sheetViews>
    <sheetView workbookViewId="0" topLeftCell="A1">
      <selection activeCell="B12" sqref="B12"/>
    </sheetView>
  </sheetViews>
  <sheetFormatPr defaultColWidth="11.421875" defaultRowHeight="12.75"/>
  <sheetData>
    <row r="1" spans="1:3" ht="12.75">
      <c r="A1" t="s">
        <v>23</v>
      </c>
      <c r="C1" s="1"/>
    </row>
    <row r="2" ht="12.75">
      <c r="C2" s="1"/>
    </row>
    <row r="4" spans="1:3" ht="12.75">
      <c r="A4" s="3" t="s">
        <v>24</v>
      </c>
      <c r="C4" s="1"/>
    </row>
    <row r="5" spans="2:3" ht="13.5">
      <c r="B5" s="2" t="s">
        <v>25</v>
      </c>
      <c r="C5" s="1"/>
    </row>
    <row r="6" spans="2:3" ht="13.5">
      <c r="B6" s="2" t="s">
        <v>26</v>
      </c>
      <c r="C6" s="1"/>
    </row>
    <row r="7" spans="2:3" ht="13.5">
      <c r="B7" s="2" t="s">
        <v>27</v>
      </c>
      <c r="C7" s="1"/>
    </row>
    <row r="8" spans="2:3" ht="13.5">
      <c r="B8" s="2" t="s">
        <v>28</v>
      </c>
      <c r="C8" s="1"/>
    </row>
    <row r="9" spans="2:3" ht="13.5">
      <c r="B9" s="2" t="s">
        <v>29</v>
      </c>
      <c r="C9" s="1"/>
    </row>
    <row r="10" spans="2:3" ht="13.5">
      <c r="B10" s="2"/>
      <c r="C10" s="1"/>
    </row>
    <row r="11" spans="1:3" ht="12.75">
      <c r="A11" s="3" t="s">
        <v>30</v>
      </c>
      <c r="C11" s="1"/>
    </row>
    <row r="12" ht="12.75">
      <c r="B12" t="s">
        <v>31</v>
      </c>
    </row>
    <row r="13" ht="12.75">
      <c r="B13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37</v>
      </c>
    </row>
    <row r="19" ht="12.75">
      <c r="C19" s="1"/>
    </row>
    <row r="21" spans="2:82" ht="12.75">
      <c r="B21" t="s">
        <v>38</v>
      </c>
      <c r="C21" t="s">
        <v>38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38</v>
      </c>
      <c r="K21" t="s">
        <v>38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</row>
    <row r="22" spans="1:82" ht="12.75">
      <c r="A22" s="4" t="s">
        <v>39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</row>
    <row r="23" spans="1:82" ht="12.75">
      <c r="A23" s="5" t="s">
        <v>40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29"/>
  <sheetViews>
    <sheetView tabSelected="1" workbookViewId="0" topLeftCell="HE1">
      <selection activeCell="HN29" sqref="HN29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spans="1:223" ht="13.5">
      <c r="A25" s="2" t="s">
        <v>20</v>
      </c>
      <c r="HN25">
        <v>2000</v>
      </c>
      <c r="HO25">
        <v>2001</v>
      </c>
    </row>
    <row r="26" spans="222:223" ht="12.75">
      <c r="HN26">
        <v>6.611</v>
      </c>
      <c r="HO26">
        <v>6.712</v>
      </c>
    </row>
    <row r="28" spans="1:221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</row>
    <row r="29" spans="1:221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P8"/>
  <sheetViews>
    <sheetView workbookViewId="0" topLeftCell="HO1">
      <selection activeCell="HP4" sqref="HP4:HP5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4" ht="12.75">
      <c r="A4" t="s">
        <v>45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  <c r="HP4">
        <f>SUM(C4:HO4)</f>
        <v>283.277</v>
      </c>
    </row>
    <row r="5" spans="1:224" ht="12.75">
      <c r="A5" t="s">
        <v>44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  <c r="HP5">
        <f>SUM(C5:HO5)</f>
        <v>155.8801699999999</v>
      </c>
    </row>
    <row r="7" spans="1:224" ht="12.75">
      <c r="A7" t="s">
        <v>46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  <c r="HP7">
        <f>SUM(C7:HO7)</f>
        <v>439.15717000000006</v>
      </c>
    </row>
    <row r="8" ht="12.75">
      <c r="C8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C19"/>
  <sheetViews>
    <sheetView workbookViewId="0" topLeftCell="D1">
      <selection activeCell="C24" sqref="C24"/>
    </sheetView>
  </sheetViews>
  <sheetFormatPr defaultColWidth="11.421875" defaultRowHeight="12.75"/>
  <cols>
    <col min="1" max="1" width="24.28125" style="0" customWidth="1"/>
  </cols>
  <sheetData>
    <row r="1" ht="13.5">
      <c r="A1" s="2" t="s">
        <v>50</v>
      </c>
    </row>
    <row r="2" ht="13.5">
      <c r="A2" s="2" t="s">
        <v>51</v>
      </c>
    </row>
    <row r="4" ht="13.5">
      <c r="A4" s="2" t="s">
        <v>52</v>
      </c>
    </row>
    <row r="6" spans="1:159" ht="12.75">
      <c r="A6" t="s">
        <v>41</v>
      </c>
      <c r="C6">
        <v>1780</v>
      </c>
      <c r="D6">
        <v>1800</v>
      </c>
      <c r="E6">
        <v>1810</v>
      </c>
      <c r="F6">
        <v>1820</v>
      </c>
      <c r="G6">
        <v>1830</v>
      </c>
      <c r="H6">
        <v>1840</v>
      </c>
      <c r="I6">
        <v>1850</v>
      </c>
      <c r="J6">
        <v>1851</v>
      </c>
      <c r="K6">
        <v>1852</v>
      </c>
      <c r="L6">
        <v>1853</v>
      </c>
      <c r="M6">
        <v>1854</v>
      </c>
      <c r="N6">
        <v>1855</v>
      </c>
      <c r="O6">
        <v>1856</v>
      </c>
      <c r="P6">
        <v>1857</v>
      </c>
      <c r="Q6">
        <v>1858</v>
      </c>
      <c r="R6">
        <v>1859</v>
      </c>
      <c r="S6">
        <v>1860</v>
      </c>
      <c r="T6">
        <v>1861</v>
      </c>
      <c r="U6">
        <v>1862</v>
      </c>
      <c r="V6">
        <v>1863</v>
      </c>
      <c r="W6">
        <v>1864</v>
      </c>
      <c r="X6">
        <v>1865</v>
      </c>
      <c r="Y6">
        <v>1866</v>
      </c>
      <c r="Z6">
        <v>1867</v>
      </c>
      <c r="AA6">
        <v>1868</v>
      </c>
      <c r="AB6">
        <v>1869</v>
      </c>
      <c r="AC6">
        <v>1870</v>
      </c>
      <c r="AD6">
        <v>1871</v>
      </c>
      <c r="AE6">
        <v>1872</v>
      </c>
      <c r="AF6">
        <v>1873</v>
      </c>
      <c r="AG6">
        <v>1874</v>
      </c>
      <c r="AH6">
        <v>1875</v>
      </c>
      <c r="AI6">
        <v>1876</v>
      </c>
      <c r="AJ6">
        <v>1877</v>
      </c>
      <c r="AK6">
        <v>1878</v>
      </c>
      <c r="AL6">
        <v>1879</v>
      </c>
      <c r="AM6">
        <v>1880</v>
      </c>
      <c r="AN6">
        <v>1881</v>
      </c>
      <c r="AO6">
        <v>1882</v>
      </c>
      <c r="AP6">
        <v>1883</v>
      </c>
      <c r="AQ6">
        <v>1884</v>
      </c>
      <c r="AR6">
        <v>1885</v>
      </c>
      <c r="AS6">
        <v>1886</v>
      </c>
      <c r="AT6">
        <v>1887</v>
      </c>
      <c r="AU6">
        <v>1888</v>
      </c>
      <c r="AV6">
        <v>1889</v>
      </c>
      <c r="AW6">
        <v>1890</v>
      </c>
      <c r="AX6">
        <v>1891</v>
      </c>
      <c r="AY6">
        <v>1892</v>
      </c>
      <c r="AZ6">
        <v>1893</v>
      </c>
      <c r="BA6">
        <v>1894</v>
      </c>
      <c r="BB6">
        <v>1895</v>
      </c>
      <c r="BC6">
        <v>1896</v>
      </c>
      <c r="BD6">
        <v>1897</v>
      </c>
      <c r="BE6">
        <v>1898</v>
      </c>
      <c r="BF6">
        <v>1899</v>
      </c>
      <c r="BG6">
        <v>1900</v>
      </c>
      <c r="BH6">
        <v>1901</v>
      </c>
      <c r="BI6">
        <v>1902</v>
      </c>
      <c r="BJ6">
        <v>1903</v>
      </c>
      <c r="BK6">
        <v>1904</v>
      </c>
      <c r="BL6">
        <v>1905</v>
      </c>
      <c r="BM6">
        <v>1906</v>
      </c>
      <c r="BN6">
        <v>1907</v>
      </c>
      <c r="BO6">
        <v>1908</v>
      </c>
      <c r="BP6">
        <v>1909</v>
      </c>
      <c r="BQ6">
        <v>1910</v>
      </c>
      <c r="BR6">
        <v>1911</v>
      </c>
      <c r="BS6">
        <v>1912</v>
      </c>
      <c r="BT6">
        <v>1913</v>
      </c>
      <c r="BU6">
        <v>1914</v>
      </c>
      <c r="BV6">
        <v>1915</v>
      </c>
      <c r="BW6">
        <v>1916</v>
      </c>
      <c r="BX6">
        <v>1917</v>
      </c>
      <c r="BY6">
        <v>1918</v>
      </c>
      <c r="BZ6">
        <v>1919</v>
      </c>
      <c r="CA6">
        <v>1920</v>
      </c>
      <c r="CB6">
        <v>1921</v>
      </c>
      <c r="CC6">
        <v>1922</v>
      </c>
      <c r="CD6">
        <v>1923</v>
      </c>
      <c r="CE6">
        <v>1924</v>
      </c>
      <c r="CF6">
        <v>1925</v>
      </c>
      <c r="CG6">
        <v>1926</v>
      </c>
      <c r="CH6">
        <v>1927</v>
      </c>
      <c r="CI6">
        <v>1928</v>
      </c>
      <c r="CJ6">
        <v>1929</v>
      </c>
      <c r="CK6">
        <v>1930</v>
      </c>
      <c r="CL6">
        <v>1931</v>
      </c>
      <c r="CM6">
        <v>1932</v>
      </c>
      <c r="CN6">
        <v>1933</v>
      </c>
      <c r="CO6">
        <v>1934</v>
      </c>
      <c r="CP6">
        <v>1935</v>
      </c>
      <c r="CQ6">
        <v>1936</v>
      </c>
      <c r="CR6">
        <v>1937</v>
      </c>
      <c r="CS6">
        <v>1938</v>
      </c>
      <c r="CT6">
        <v>1939</v>
      </c>
      <c r="CU6">
        <v>1940</v>
      </c>
      <c r="CV6">
        <v>1941</v>
      </c>
      <c r="CW6">
        <v>1942</v>
      </c>
      <c r="CX6">
        <v>1943</v>
      </c>
      <c r="CY6">
        <v>1944</v>
      </c>
      <c r="CZ6">
        <v>1945</v>
      </c>
      <c r="DA6">
        <v>1946</v>
      </c>
      <c r="DB6">
        <v>1947</v>
      </c>
      <c r="DC6">
        <v>1948</v>
      </c>
      <c r="DD6">
        <v>1949</v>
      </c>
      <c r="DE6">
        <v>1950</v>
      </c>
      <c r="DF6">
        <v>1951</v>
      </c>
      <c r="DG6">
        <v>1952</v>
      </c>
      <c r="DH6">
        <v>1953</v>
      </c>
      <c r="DI6">
        <v>1954</v>
      </c>
      <c r="DJ6">
        <v>1955</v>
      </c>
      <c r="DK6">
        <v>1956</v>
      </c>
      <c r="DL6">
        <v>1957</v>
      </c>
      <c r="DM6">
        <v>1958</v>
      </c>
      <c r="DN6">
        <v>1959</v>
      </c>
      <c r="DO6">
        <v>1960</v>
      </c>
      <c r="DP6">
        <v>1961</v>
      </c>
      <c r="DQ6">
        <v>1962</v>
      </c>
      <c r="DR6">
        <v>1963</v>
      </c>
      <c r="DS6">
        <v>1964</v>
      </c>
      <c r="DT6">
        <v>1965</v>
      </c>
      <c r="DU6">
        <v>1966</v>
      </c>
      <c r="DV6">
        <v>1967</v>
      </c>
      <c r="DW6">
        <v>1968</v>
      </c>
      <c r="DX6">
        <v>1969</v>
      </c>
      <c r="DY6">
        <v>1970</v>
      </c>
      <c r="DZ6">
        <v>1971</v>
      </c>
      <c r="EA6">
        <v>1972</v>
      </c>
      <c r="EB6">
        <v>1973</v>
      </c>
      <c r="EC6">
        <v>1974</v>
      </c>
      <c r="ED6">
        <v>1975</v>
      </c>
      <c r="EE6">
        <v>1976</v>
      </c>
      <c r="EF6">
        <v>1977</v>
      </c>
      <c r="EG6">
        <v>1978</v>
      </c>
      <c r="EH6">
        <v>1979</v>
      </c>
      <c r="EI6">
        <v>1980</v>
      </c>
      <c r="EJ6">
        <v>1981</v>
      </c>
      <c r="EK6">
        <v>1982</v>
      </c>
      <c r="EL6">
        <v>1983</v>
      </c>
      <c r="EM6">
        <v>1984</v>
      </c>
      <c r="EN6">
        <v>1985</v>
      </c>
      <c r="EO6">
        <v>1986</v>
      </c>
      <c r="EP6">
        <v>1987</v>
      </c>
      <c r="EQ6">
        <v>1988</v>
      </c>
      <c r="ER6">
        <v>1989</v>
      </c>
      <c r="ES6">
        <v>1990</v>
      </c>
      <c r="ET6">
        <v>1991</v>
      </c>
      <c r="EU6">
        <v>1992</v>
      </c>
      <c r="EV6">
        <v>1993</v>
      </c>
      <c r="EW6">
        <v>1994</v>
      </c>
      <c r="EX6">
        <v>1995</v>
      </c>
      <c r="EY6">
        <v>1996</v>
      </c>
      <c r="EZ6">
        <v>1997</v>
      </c>
      <c r="FA6">
        <v>1998</v>
      </c>
      <c r="FB6">
        <v>1999</v>
      </c>
      <c r="FC6">
        <v>2000</v>
      </c>
    </row>
    <row r="7" spans="1:159" ht="12.75">
      <c r="A7" t="s">
        <v>53</v>
      </c>
      <c r="I7">
        <v>161.58</v>
      </c>
      <c r="J7">
        <v>162.79</v>
      </c>
      <c r="K7">
        <v>227.3</v>
      </c>
      <c r="L7">
        <v>234.7</v>
      </c>
      <c r="M7">
        <v>241.93</v>
      </c>
      <c r="N7">
        <v>248.87</v>
      </c>
      <c r="O7">
        <v>255.39</v>
      </c>
      <c r="P7">
        <v>261.67</v>
      </c>
      <c r="Q7">
        <v>267.57</v>
      </c>
      <c r="R7">
        <v>273.29</v>
      </c>
      <c r="S7">
        <v>279.15</v>
      </c>
      <c r="T7">
        <v>284.07</v>
      </c>
      <c r="U7">
        <v>231.02</v>
      </c>
      <c r="V7">
        <v>230.09</v>
      </c>
      <c r="W7">
        <v>229.16</v>
      </c>
      <c r="X7">
        <v>228.35</v>
      </c>
      <c r="Y7">
        <v>227.84</v>
      </c>
      <c r="Z7">
        <v>225.52</v>
      </c>
      <c r="AA7">
        <v>222.98</v>
      </c>
      <c r="AB7">
        <v>220.45</v>
      </c>
      <c r="AC7">
        <v>217.91</v>
      </c>
      <c r="AD7">
        <v>214.48</v>
      </c>
      <c r="AE7">
        <v>293.23</v>
      </c>
      <c r="AF7">
        <v>297.48</v>
      </c>
      <c r="AG7">
        <v>301.43</v>
      </c>
      <c r="AH7">
        <v>305.33</v>
      </c>
      <c r="AI7">
        <v>308.94</v>
      </c>
      <c r="AJ7">
        <v>313.46</v>
      </c>
      <c r="AK7">
        <v>317.45</v>
      </c>
      <c r="AL7">
        <v>321.24</v>
      </c>
      <c r="AM7">
        <v>325.28</v>
      </c>
      <c r="AN7">
        <v>328.74</v>
      </c>
      <c r="AO7">
        <v>272.47</v>
      </c>
      <c r="AP7">
        <v>268.3</v>
      </c>
      <c r="AQ7">
        <v>264.06</v>
      </c>
      <c r="AR7">
        <v>260.37</v>
      </c>
      <c r="AS7">
        <v>256.56</v>
      </c>
      <c r="AT7">
        <v>252.21</v>
      </c>
      <c r="AU7">
        <v>247.52</v>
      </c>
      <c r="AV7">
        <v>243.9</v>
      </c>
      <c r="AW7">
        <v>240.44</v>
      </c>
      <c r="AX7">
        <v>236.18</v>
      </c>
      <c r="AY7">
        <v>248.68</v>
      </c>
      <c r="AZ7">
        <v>249.04</v>
      </c>
      <c r="BA7">
        <v>250.53</v>
      </c>
      <c r="BB7">
        <v>252.07</v>
      </c>
      <c r="BC7">
        <v>251.68</v>
      </c>
      <c r="BD7">
        <v>252.55</v>
      </c>
      <c r="BE7">
        <v>251.49</v>
      </c>
      <c r="BF7">
        <v>250.45</v>
      </c>
      <c r="BG7">
        <v>247.06</v>
      </c>
      <c r="BH7">
        <v>244.13</v>
      </c>
      <c r="BI7">
        <v>195.99</v>
      </c>
      <c r="BJ7">
        <v>184.82</v>
      </c>
      <c r="BK7">
        <v>172.27</v>
      </c>
      <c r="BL7">
        <v>159.89</v>
      </c>
      <c r="BM7">
        <v>150</v>
      </c>
      <c r="BN7">
        <v>140.23</v>
      </c>
      <c r="BO7">
        <v>132.66</v>
      </c>
      <c r="BP7">
        <v>125.16</v>
      </c>
      <c r="BQ7">
        <v>117.56</v>
      </c>
      <c r="BR7">
        <v>113.3</v>
      </c>
      <c r="BS7">
        <v>87.95</v>
      </c>
      <c r="BT7">
        <v>82.09</v>
      </c>
      <c r="BU7">
        <v>76.72</v>
      </c>
      <c r="BV7">
        <v>68.18</v>
      </c>
      <c r="BW7">
        <v>59.66</v>
      </c>
      <c r="BX7">
        <v>52.05</v>
      </c>
      <c r="BY7">
        <v>45.33</v>
      </c>
      <c r="BZ7">
        <v>43.62</v>
      </c>
      <c r="CA7">
        <v>37.77</v>
      </c>
      <c r="CB7">
        <v>31.61</v>
      </c>
      <c r="CC7">
        <v>4.64</v>
      </c>
      <c r="CD7">
        <v>-4.4</v>
      </c>
      <c r="CE7">
        <v>-13.63</v>
      </c>
      <c r="CF7">
        <v>-24.35</v>
      </c>
      <c r="CG7">
        <v>-31</v>
      </c>
      <c r="CH7">
        <v>12.35</v>
      </c>
      <c r="CI7">
        <v>12.14</v>
      </c>
      <c r="CJ7">
        <v>9.57</v>
      </c>
      <c r="CK7">
        <v>10.1</v>
      </c>
      <c r="CL7">
        <v>9.39</v>
      </c>
      <c r="CM7">
        <v>3.3</v>
      </c>
      <c r="CN7">
        <v>-3.41</v>
      </c>
      <c r="CO7">
        <v>-10.67</v>
      </c>
      <c r="CP7">
        <v>-13.05</v>
      </c>
      <c r="CQ7">
        <v>-21.47</v>
      </c>
      <c r="CR7">
        <v>-48.02</v>
      </c>
      <c r="CS7">
        <v>-47.47</v>
      </c>
      <c r="CT7">
        <v>-51.34</v>
      </c>
      <c r="CU7">
        <v>-64.28</v>
      </c>
      <c r="CV7">
        <v>-65.71</v>
      </c>
      <c r="CW7">
        <v>-53.28</v>
      </c>
      <c r="CX7">
        <v>-67.75</v>
      </c>
      <c r="CY7">
        <v>-72.05</v>
      </c>
      <c r="CZ7">
        <v>-80.33</v>
      </c>
      <c r="DA7">
        <v>-85.19</v>
      </c>
      <c r="DB7">
        <v>-85.09</v>
      </c>
      <c r="DC7">
        <v>-85.68</v>
      </c>
      <c r="DD7">
        <v>-90.58</v>
      </c>
      <c r="DE7">
        <v>-91.05</v>
      </c>
      <c r="DF7">
        <v>-98.33</v>
      </c>
      <c r="DG7">
        <v>-121.44</v>
      </c>
      <c r="DH7">
        <v>-146.05</v>
      </c>
      <c r="DI7">
        <v>-147.4</v>
      </c>
      <c r="DJ7">
        <v>-154.86</v>
      </c>
      <c r="DK7">
        <v>-145.97</v>
      </c>
      <c r="DL7">
        <v>-149.14</v>
      </c>
      <c r="DM7">
        <v>-137.17</v>
      </c>
      <c r="DN7">
        <v>-151.13</v>
      </c>
      <c r="DO7">
        <v>-157.49</v>
      </c>
      <c r="DP7">
        <v>-168.85</v>
      </c>
      <c r="DQ7">
        <v>-166.75</v>
      </c>
      <c r="DR7">
        <v>-176.59</v>
      </c>
      <c r="DS7">
        <v>-182.48</v>
      </c>
      <c r="DT7">
        <v>-187.89</v>
      </c>
      <c r="DU7">
        <v>-157.6</v>
      </c>
      <c r="DV7">
        <v>-159.69</v>
      </c>
      <c r="DW7">
        <v>-155.1</v>
      </c>
      <c r="DX7">
        <v>-149.39</v>
      </c>
      <c r="DY7">
        <v>-149</v>
      </c>
      <c r="DZ7">
        <v>-185.54</v>
      </c>
      <c r="EA7">
        <v>-188.62</v>
      </c>
      <c r="EB7">
        <v>-191.31</v>
      </c>
      <c r="EC7">
        <v>-191.41</v>
      </c>
      <c r="ED7">
        <v>-186.54</v>
      </c>
      <c r="EE7">
        <v>-162.23</v>
      </c>
      <c r="EF7">
        <v>-156.15</v>
      </c>
      <c r="EG7">
        <v>-149.16</v>
      </c>
      <c r="EH7">
        <v>-144.21</v>
      </c>
      <c r="EI7">
        <v>-149.63</v>
      </c>
      <c r="EJ7">
        <v>-140.87</v>
      </c>
      <c r="EK7">
        <v>-129.72</v>
      </c>
      <c r="EL7">
        <v>-125.74</v>
      </c>
      <c r="EM7">
        <v>-127.61</v>
      </c>
      <c r="EN7">
        <v>-122.33</v>
      </c>
      <c r="EO7">
        <v>-115.78</v>
      </c>
      <c r="EP7">
        <v>-110.36</v>
      </c>
      <c r="EQ7">
        <v>-100.17</v>
      </c>
      <c r="ER7">
        <v>-110.15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  <c r="EZ7">
        <v>-109.94</v>
      </c>
      <c r="FA7">
        <v>-109.94</v>
      </c>
      <c r="FB7">
        <v>-109.94</v>
      </c>
      <c r="FC7">
        <v>-109.94</v>
      </c>
    </row>
    <row r="8" spans="1:159" ht="12.75">
      <c r="A8" t="s">
        <v>47</v>
      </c>
      <c r="I8">
        <v>6.34</v>
      </c>
      <c r="J8">
        <v>6.13</v>
      </c>
      <c r="K8">
        <v>6.08</v>
      </c>
      <c r="L8">
        <v>6.04</v>
      </c>
      <c r="M8">
        <v>5.99</v>
      </c>
      <c r="N8">
        <v>5.94</v>
      </c>
      <c r="O8">
        <v>5.9</v>
      </c>
      <c r="P8">
        <v>5.85</v>
      </c>
      <c r="Q8">
        <v>5.81</v>
      </c>
      <c r="R8">
        <v>5.76</v>
      </c>
      <c r="S8">
        <v>5.72</v>
      </c>
      <c r="T8">
        <v>5.67</v>
      </c>
      <c r="U8">
        <v>7.29</v>
      </c>
      <c r="V8">
        <v>7.81</v>
      </c>
      <c r="W8">
        <v>8.33</v>
      </c>
      <c r="X8">
        <v>8.85</v>
      </c>
      <c r="Y8">
        <v>9.38</v>
      </c>
      <c r="Z8">
        <v>9.92</v>
      </c>
      <c r="AA8">
        <v>10.46</v>
      </c>
      <c r="AB8">
        <v>10.99</v>
      </c>
      <c r="AC8">
        <v>11.54</v>
      </c>
      <c r="AD8">
        <v>12.08</v>
      </c>
      <c r="AE8">
        <v>12.62</v>
      </c>
      <c r="AF8">
        <v>13.16</v>
      </c>
      <c r="AG8">
        <v>13.69</v>
      </c>
      <c r="AH8">
        <v>14.22</v>
      </c>
      <c r="AI8">
        <v>14.75</v>
      </c>
      <c r="AJ8">
        <v>14.47</v>
      </c>
      <c r="AK8">
        <v>14.46</v>
      </c>
      <c r="AL8">
        <v>14.43</v>
      </c>
      <c r="AM8">
        <v>14.39</v>
      </c>
      <c r="AN8">
        <v>14.33</v>
      </c>
      <c r="AO8">
        <v>14.26</v>
      </c>
      <c r="AP8">
        <v>14.18</v>
      </c>
      <c r="AQ8">
        <v>14.08</v>
      </c>
      <c r="AR8">
        <v>13.97</v>
      </c>
      <c r="AS8">
        <v>13.85</v>
      </c>
      <c r="AT8">
        <v>13.72</v>
      </c>
      <c r="AU8">
        <v>13.58</v>
      </c>
      <c r="AV8">
        <v>13.44</v>
      </c>
      <c r="AW8">
        <v>13.3</v>
      </c>
      <c r="AX8">
        <v>13.15</v>
      </c>
      <c r="AY8">
        <v>13.03</v>
      </c>
      <c r="AZ8">
        <v>12.91</v>
      </c>
      <c r="BA8">
        <v>12.8</v>
      </c>
      <c r="BB8">
        <v>12.68</v>
      </c>
      <c r="BC8">
        <v>12.56</v>
      </c>
      <c r="BD8">
        <v>12.44</v>
      </c>
      <c r="BE8">
        <v>12.32</v>
      </c>
      <c r="BF8">
        <v>12.2</v>
      </c>
      <c r="BG8">
        <v>12.08</v>
      </c>
      <c r="BH8">
        <v>11.98</v>
      </c>
      <c r="BI8">
        <v>24.76</v>
      </c>
      <c r="BJ8">
        <v>27.54</v>
      </c>
      <c r="BK8">
        <v>30.23</v>
      </c>
      <c r="BL8">
        <v>32.83</v>
      </c>
      <c r="BM8">
        <v>35.37</v>
      </c>
      <c r="BN8">
        <v>37.83</v>
      </c>
      <c r="BO8">
        <v>40.24</v>
      </c>
      <c r="BP8">
        <v>42.62</v>
      </c>
      <c r="BQ8">
        <v>44.97</v>
      </c>
      <c r="BR8">
        <v>47.29</v>
      </c>
      <c r="BS8">
        <v>49.62</v>
      </c>
      <c r="BT8">
        <v>51.87</v>
      </c>
      <c r="BU8">
        <v>54.11</v>
      </c>
      <c r="BV8">
        <v>56.32</v>
      </c>
      <c r="BW8">
        <v>58.53</v>
      </c>
      <c r="BX8">
        <v>59.23</v>
      </c>
      <c r="BY8">
        <v>59.9</v>
      </c>
      <c r="BZ8">
        <v>60.56</v>
      </c>
      <c r="CA8">
        <v>61.21</v>
      </c>
      <c r="CB8">
        <v>61.84</v>
      </c>
      <c r="CC8">
        <v>62.46</v>
      </c>
      <c r="CD8">
        <v>63.07</v>
      </c>
      <c r="CE8">
        <v>63.67</v>
      </c>
      <c r="CF8">
        <v>64.26</v>
      </c>
      <c r="CG8">
        <v>64.84</v>
      </c>
      <c r="CH8">
        <v>54.94</v>
      </c>
      <c r="CI8">
        <v>53.34</v>
      </c>
      <c r="CJ8">
        <v>51.82</v>
      </c>
      <c r="CK8">
        <v>50.36</v>
      </c>
      <c r="CL8">
        <v>48.96</v>
      </c>
      <c r="CM8">
        <v>47.6</v>
      </c>
      <c r="CN8">
        <v>46.28</v>
      </c>
      <c r="CO8">
        <v>44.99</v>
      </c>
      <c r="CP8">
        <v>43.72</v>
      </c>
      <c r="CQ8">
        <v>42.48</v>
      </c>
      <c r="CR8">
        <v>41.25</v>
      </c>
      <c r="CS8">
        <v>40.04</v>
      </c>
      <c r="CT8">
        <v>38.85</v>
      </c>
      <c r="CU8">
        <v>37.66</v>
      </c>
      <c r="CV8">
        <v>36.49</v>
      </c>
      <c r="CW8">
        <v>36.55</v>
      </c>
      <c r="CX8">
        <v>36.61</v>
      </c>
      <c r="CY8">
        <v>36.68</v>
      </c>
      <c r="CZ8">
        <v>36.75</v>
      </c>
      <c r="DA8">
        <v>36.82</v>
      </c>
      <c r="DB8">
        <v>36.7</v>
      </c>
      <c r="DC8">
        <v>36.57</v>
      </c>
      <c r="DD8">
        <v>36.45</v>
      </c>
      <c r="DE8">
        <v>36.32</v>
      </c>
      <c r="DF8">
        <v>36.18</v>
      </c>
      <c r="DG8">
        <v>36.92</v>
      </c>
      <c r="DH8">
        <v>36.72</v>
      </c>
      <c r="DI8">
        <v>36.51</v>
      </c>
      <c r="DJ8">
        <v>36.29</v>
      </c>
      <c r="DK8">
        <v>36.06</v>
      </c>
      <c r="DL8">
        <v>35.83</v>
      </c>
      <c r="DM8">
        <v>35.58</v>
      </c>
      <c r="DN8">
        <v>35.32</v>
      </c>
      <c r="DO8">
        <v>35.06</v>
      </c>
      <c r="DP8">
        <v>34.78</v>
      </c>
      <c r="DQ8">
        <v>34.88</v>
      </c>
      <c r="DR8">
        <v>35</v>
      </c>
      <c r="DS8">
        <v>35.14</v>
      </c>
      <c r="DT8">
        <v>35.3</v>
      </c>
      <c r="DU8">
        <v>35.48</v>
      </c>
      <c r="DV8">
        <v>35.54</v>
      </c>
      <c r="DW8">
        <v>35.61</v>
      </c>
      <c r="DX8">
        <v>35.69</v>
      </c>
      <c r="DY8">
        <v>35.8</v>
      </c>
      <c r="DZ8">
        <v>35.91</v>
      </c>
      <c r="EA8">
        <v>35.02</v>
      </c>
      <c r="EB8">
        <v>35.23</v>
      </c>
      <c r="EC8">
        <v>35.46</v>
      </c>
      <c r="ED8">
        <v>35.72</v>
      </c>
      <c r="EE8">
        <v>36.01</v>
      </c>
      <c r="EF8">
        <v>36.31</v>
      </c>
      <c r="EG8">
        <v>36.62</v>
      </c>
      <c r="EH8">
        <v>36.94</v>
      </c>
      <c r="EI8">
        <v>37.27</v>
      </c>
      <c r="EJ8">
        <v>37.61</v>
      </c>
      <c r="EK8">
        <v>34.62</v>
      </c>
      <c r="EL8">
        <v>34.05</v>
      </c>
      <c r="EM8">
        <v>33.5</v>
      </c>
      <c r="EN8">
        <v>32.97</v>
      </c>
      <c r="EO8">
        <v>32.45</v>
      </c>
      <c r="EP8">
        <v>32.12</v>
      </c>
      <c r="EQ8">
        <v>31.8</v>
      </c>
      <c r="ER8">
        <v>31.48</v>
      </c>
      <c r="ES8">
        <v>31.15</v>
      </c>
      <c r="ET8">
        <v>30.82</v>
      </c>
      <c r="EU8">
        <v>30.23</v>
      </c>
      <c r="EV8">
        <v>29.61</v>
      </c>
      <c r="EW8">
        <v>28.98</v>
      </c>
      <c r="EX8">
        <v>28.32</v>
      </c>
      <c r="EY8">
        <v>27.64</v>
      </c>
      <c r="EZ8">
        <v>27.39</v>
      </c>
      <c r="FA8">
        <v>27.13</v>
      </c>
      <c r="FB8">
        <v>26.84</v>
      </c>
      <c r="FC8">
        <v>26.54</v>
      </c>
    </row>
    <row r="9" spans="1:159" ht="12.75">
      <c r="A9" t="s">
        <v>54</v>
      </c>
      <c r="I9">
        <v>22.17</v>
      </c>
      <c r="J9">
        <v>21.87</v>
      </c>
      <c r="K9">
        <v>21.59</v>
      </c>
      <c r="L9">
        <v>21.35</v>
      </c>
      <c r="M9">
        <v>21.13</v>
      </c>
      <c r="N9">
        <v>20.93</v>
      </c>
      <c r="O9">
        <v>20.76</v>
      </c>
      <c r="P9">
        <v>20.6</v>
      </c>
      <c r="Q9">
        <v>20.46</v>
      </c>
      <c r="R9">
        <v>20.33</v>
      </c>
      <c r="S9">
        <v>19.89</v>
      </c>
      <c r="T9">
        <v>20.67</v>
      </c>
      <c r="U9">
        <v>20.9</v>
      </c>
      <c r="V9">
        <v>21.01</v>
      </c>
      <c r="W9">
        <v>21.06</v>
      </c>
      <c r="X9">
        <v>21.09</v>
      </c>
      <c r="Y9">
        <v>20.69</v>
      </c>
      <c r="Z9">
        <v>20.29</v>
      </c>
      <c r="AA9">
        <v>19.91</v>
      </c>
      <c r="AB9">
        <v>19.54</v>
      </c>
      <c r="AC9">
        <v>19.53</v>
      </c>
      <c r="AD9">
        <v>19.46</v>
      </c>
      <c r="AE9">
        <v>19.32</v>
      </c>
      <c r="AF9">
        <v>19.25</v>
      </c>
      <c r="AG9">
        <v>19.2</v>
      </c>
      <c r="AH9">
        <v>19.16</v>
      </c>
      <c r="AI9">
        <v>19.27</v>
      </c>
      <c r="AJ9">
        <v>19.7</v>
      </c>
      <c r="AK9">
        <v>20.12</v>
      </c>
      <c r="AL9">
        <v>20.51</v>
      </c>
      <c r="AM9">
        <v>20.89</v>
      </c>
      <c r="AN9">
        <v>51.12</v>
      </c>
      <c r="AO9">
        <v>59.53</v>
      </c>
      <c r="AP9">
        <v>66.31</v>
      </c>
      <c r="AQ9">
        <v>71.92</v>
      </c>
      <c r="AR9">
        <v>76.7</v>
      </c>
      <c r="AS9">
        <v>79.48</v>
      </c>
      <c r="AT9">
        <v>81.47</v>
      </c>
      <c r="AU9">
        <v>83.11</v>
      </c>
      <c r="AV9">
        <v>84.49</v>
      </c>
      <c r="AW9">
        <v>85.65</v>
      </c>
      <c r="AX9">
        <v>69.39</v>
      </c>
      <c r="AY9">
        <v>66.11</v>
      </c>
      <c r="AZ9">
        <v>63.6</v>
      </c>
      <c r="BA9">
        <v>61.66</v>
      </c>
      <c r="BB9">
        <v>60.15</v>
      </c>
      <c r="BC9">
        <v>59.13</v>
      </c>
      <c r="BD9">
        <v>58.35</v>
      </c>
      <c r="BE9">
        <v>57.75</v>
      </c>
      <c r="BF9">
        <v>57.29</v>
      </c>
      <c r="BG9">
        <v>56.93</v>
      </c>
      <c r="BH9">
        <v>115.12</v>
      </c>
      <c r="BI9">
        <v>131.78</v>
      </c>
      <c r="BJ9">
        <v>145.34</v>
      </c>
      <c r="BK9">
        <v>156.7</v>
      </c>
      <c r="BL9">
        <v>166.47</v>
      </c>
      <c r="BM9">
        <v>170.93</v>
      </c>
      <c r="BN9">
        <v>174.56</v>
      </c>
      <c r="BO9">
        <v>177.57</v>
      </c>
      <c r="BP9">
        <v>180.1</v>
      </c>
      <c r="BQ9">
        <v>182.03</v>
      </c>
      <c r="BR9">
        <v>123.28</v>
      </c>
      <c r="BS9">
        <v>106.42</v>
      </c>
      <c r="BT9">
        <v>92.54</v>
      </c>
      <c r="BU9">
        <v>80.76</v>
      </c>
      <c r="BV9">
        <v>70.44</v>
      </c>
      <c r="BW9">
        <v>66.56</v>
      </c>
      <c r="BX9">
        <v>63.44</v>
      </c>
      <c r="BY9">
        <v>60.87</v>
      </c>
      <c r="BZ9">
        <v>58.71</v>
      </c>
      <c r="CA9">
        <v>56.66</v>
      </c>
      <c r="CB9">
        <v>98.93</v>
      </c>
      <c r="CC9">
        <v>110.76</v>
      </c>
      <c r="CD9">
        <v>120.34</v>
      </c>
      <c r="CE9">
        <v>128.38</v>
      </c>
      <c r="CF9">
        <v>135.36</v>
      </c>
      <c r="CG9">
        <v>137.31</v>
      </c>
      <c r="CH9">
        <v>138.82</v>
      </c>
      <c r="CI9">
        <v>139.92</v>
      </c>
      <c r="CJ9">
        <v>140.72</v>
      </c>
      <c r="CK9">
        <v>141.71</v>
      </c>
      <c r="CL9">
        <v>152.87</v>
      </c>
      <c r="CM9">
        <v>155.9</v>
      </c>
      <c r="CN9">
        <v>158.25</v>
      </c>
      <c r="CO9">
        <v>160.11</v>
      </c>
      <c r="CP9">
        <v>161.58</v>
      </c>
      <c r="CQ9">
        <v>163.19</v>
      </c>
      <c r="CR9">
        <v>164.94</v>
      </c>
      <c r="CS9">
        <v>166.51</v>
      </c>
      <c r="CT9">
        <v>167.93</v>
      </c>
      <c r="CU9">
        <v>169.25</v>
      </c>
      <c r="CV9">
        <v>167.94</v>
      </c>
      <c r="CW9">
        <v>167.43</v>
      </c>
      <c r="CX9">
        <v>167.05</v>
      </c>
      <c r="CY9">
        <v>166.82</v>
      </c>
      <c r="CZ9">
        <v>166.6</v>
      </c>
      <c r="DA9">
        <v>169.44</v>
      </c>
      <c r="DB9">
        <v>172.36</v>
      </c>
      <c r="DC9">
        <v>175.47</v>
      </c>
      <c r="DD9">
        <v>178.72</v>
      </c>
      <c r="DE9">
        <v>183.85</v>
      </c>
      <c r="DF9">
        <v>240.86</v>
      </c>
      <c r="DG9">
        <v>259.26</v>
      </c>
      <c r="DH9">
        <v>274.17</v>
      </c>
      <c r="DI9">
        <v>286.42</v>
      </c>
      <c r="DJ9">
        <v>296.73</v>
      </c>
      <c r="DK9">
        <v>302.75</v>
      </c>
      <c r="DL9">
        <v>307.67</v>
      </c>
      <c r="DM9">
        <v>311.74</v>
      </c>
      <c r="DN9">
        <v>316.92</v>
      </c>
      <c r="DO9">
        <v>321.14</v>
      </c>
      <c r="DP9">
        <v>430.33</v>
      </c>
      <c r="DQ9">
        <v>463.12</v>
      </c>
      <c r="DR9">
        <v>488.88</v>
      </c>
      <c r="DS9">
        <v>512.08</v>
      </c>
      <c r="DT9">
        <v>531.33</v>
      </c>
      <c r="DU9">
        <v>540.98</v>
      </c>
      <c r="DV9">
        <v>548.95</v>
      </c>
      <c r="DW9">
        <v>555.84</v>
      </c>
      <c r="DX9">
        <v>561.86</v>
      </c>
      <c r="DY9">
        <v>567.15</v>
      </c>
      <c r="DZ9">
        <v>513.34</v>
      </c>
      <c r="EA9">
        <v>501.58</v>
      </c>
      <c r="EB9">
        <v>492.5</v>
      </c>
      <c r="EC9">
        <v>485.31</v>
      </c>
      <c r="ED9">
        <v>479.49</v>
      </c>
      <c r="EE9">
        <v>479.25</v>
      </c>
      <c r="EF9">
        <v>479.65</v>
      </c>
      <c r="EG9">
        <v>480.2</v>
      </c>
      <c r="EH9">
        <v>488.48</v>
      </c>
      <c r="EI9">
        <v>493.66</v>
      </c>
      <c r="EJ9">
        <v>500.49</v>
      </c>
      <c r="EK9">
        <v>709.57</v>
      </c>
      <c r="EL9">
        <v>766</v>
      </c>
      <c r="EM9">
        <v>816.03</v>
      </c>
      <c r="EN9">
        <v>856.4</v>
      </c>
      <c r="EO9">
        <v>883.78</v>
      </c>
      <c r="EP9">
        <v>896.74</v>
      </c>
      <c r="EQ9">
        <v>905.09</v>
      </c>
      <c r="ER9">
        <v>910.47</v>
      </c>
      <c r="ES9">
        <v>916.93</v>
      </c>
      <c r="ET9">
        <v>919.57</v>
      </c>
      <c r="EU9">
        <v>791.53</v>
      </c>
      <c r="EV9">
        <v>755.94</v>
      </c>
      <c r="EW9">
        <v>726.8</v>
      </c>
      <c r="EX9">
        <v>706.49</v>
      </c>
      <c r="EY9">
        <v>686.19</v>
      </c>
      <c r="EZ9">
        <v>673.88</v>
      </c>
      <c r="FA9">
        <v>662.72</v>
      </c>
      <c r="FB9">
        <v>652.57</v>
      </c>
      <c r="FC9">
        <v>643.33</v>
      </c>
    </row>
    <row r="10" spans="1:159" ht="12.75">
      <c r="A10" t="s">
        <v>42</v>
      </c>
      <c r="I10">
        <v>55.04</v>
      </c>
      <c r="J10">
        <v>55.02</v>
      </c>
      <c r="K10">
        <v>54.99</v>
      </c>
      <c r="L10">
        <v>54.96</v>
      </c>
      <c r="M10">
        <v>54.93</v>
      </c>
      <c r="N10">
        <v>54.9</v>
      </c>
      <c r="O10">
        <v>54.87</v>
      </c>
      <c r="P10">
        <v>54.84</v>
      </c>
      <c r="Q10">
        <v>54.81</v>
      </c>
      <c r="R10">
        <v>54.78</v>
      </c>
      <c r="S10">
        <v>54.75</v>
      </c>
      <c r="T10">
        <v>54.79</v>
      </c>
      <c r="U10">
        <v>54.86</v>
      </c>
      <c r="V10">
        <v>54.96</v>
      </c>
      <c r="W10">
        <v>55.06</v>
      </c>
      <c r="X10">
        <v>55.18</v>
      </c>
      <c r="Y10">
        <v>55.31</v>
      </c>
      <c r="Z10">
        <v>55.46</v>
      </c>
      <c r="AA10">
        <v>55.61</v>
      </c>
      <c r="AB10">
        <v>55.78</v>
      </c>
      <c r="AC10">
        <v>55.95</v>
      </c>
      <c r="AD10">
        <v>50.48</v>
      </c>
      <c r="AE10">
        <v>49.6</v>
      </c>
      <c r="AF10">
        <v>48.75</v>
      </c>
      <c r="AG10">
        <v>47.95</v>
      </c>
      <c r="AH10">
        <v>47.17</v>
      </c>
      <c r="AI10">
        <v>46.53</v>
      </c>
      <c r="AJ10">
        <v>45.94</v>
      </c>
      <c r="AK10">
        <v>45.39</v>
      </c>
      <c r="AL10">
        <v>44.87</v>
      </c>
      <c r="AM10">
        <v>44.39</v>
      </c>
      <c r="AN10">
        <v>43.94</v>
      </c>
      <c r="AO10">
        <v>43.52</v>
      </c>
      <c r="AP10">
        <v>43.12</v>
      </c>
      <c r="AQ10">
        <v>42.74</v>
      </c>
      <c r="AR10">
        <v>42.39</v>
      </c>
      <c r="AS10">
        <v>42.56</v>
      </c>
      <c r="AT10">
        <v>42.73</v>
      </c>
      <c r="AU10">
        <v>42.92</v>
      </c>
      <c r="AV10">
        <v>43.11</v>
      </c>
      <c r="AW10">
        <v>43.31</v>
      </c>
      <c r="AX10">
        <v>43.51</v>
      </c>
      <c r="AY10">
        <v>43.72</v>
      </c>
      <c r="AZ10">
        <v>43.91</v>
      </c>
      <c r="BA10">
        <v>44.11</v>
      </c>
      <c r="BB10">
        <v>44.31</v>
      </c>
      <c r="BC10">
        <v>44.5</v>
      </c>
      <c r="BD10">
        <v>44.68</v>
      </c>
      <c r="BE10">
        <v>44.86</v>
      </c>
      <c r="BF10">
        <v>45.03</v>
      </c>
      <c r="BG10">
        <v>45.19</v>
      </c>
      <c r="BH10">
        <v>45.44</v>
      </c>
      <c r="BI10">
        <v>45.7</v>
      </c>
      <c r="BJ10">
        <v>45.98</v>
      </c>
      <c r="BK10">
        <v>46.28</v>
      </c>
      <c r="BL10">
        <v>46.6</v>
      </c>
      <c r="BM10">
        <v>46.93</v>
      </c>
      <c r="BN10">
        <v>47.27</v>
      </c>
      <c r="BO10">
        <v>47.62</v>
      </c>
      <c r="BP10">
        <v>47.98</v>
      </c>
      <c r="BQ10">
        <v>48.35</v>
      </c>
      <c r="BR10">
        <v>48.72</v>
      </c>
      <c r="BS10">
        <v>49.1</v>
      </c>
      <c r="BT10">
        <v>49.47</v>
      </c>
      <c r="BU10">
        <v>49.85</v>
      </c>
      <c r="BV10">
        <v>50.23</v>
      </c>
      <c r="BW10">
        <v>50.66</v>
      </c>
      <c r="BX10">
        <v>51.09</v>
      </c>
      <c r="BY10">
        <v>51.51</v>
      </c>
      <c r="BZ10">
        <v>51.92</v>
      </c>
      <c r="CA10">
        <v>52.32</v>
      </c>
      <c r="CB10">
        <v>52.77</v>
      </c>
      <c r="CC10">
        <v>53.2</v>
      </c>
      <c r="CD10">
        <v>53.62</v>
      </c>
      <c r="CE10">
        <v>54.03</v>
      </c>
      <c r="CF10">
        <v>54.42</v>
      </c>
      <c r="CG10">
        <v>54.08</v>
      </c>
      <c r="CH10">
        <v>53.62</v>
      </c>
      <c r="CI10">
        <v>53.05</v>
      </c>
      <c r="CJ10">
        <v>52.36</v>
      </c>
      <c r="CK10">
        <v>51.56</v>
      </c>
      <c r="CL10">
        <v>50.66</v>
      </c>
      <c r="CM10">
        <v>49.66</v>
      </c>
      <c r="CN10">
        <v>48.56</v>
      </c>
      <c r="CO10">
        <v>47.36</v>
      </c>
      <c r="CP10">
        <v>46.08</v>
      </c>
      <c r="CQ10">
        <v>44.76</v>
      </c>
      <c r="CR10">
        <v>43.4</v>
      </c>
      <c r="CS10">
        <v>42.01</v>
      </c>
      <c r="CT10">
        <v>40.59</v>
      </c>
      <c r="CU10">
        <v>39.15</v>
      </c>
      <c r="CV10">
        <v>37.69</v>
      </c>
      <c r="CW10">
        <v>36.23</v>
      </c>
      <c r="CX10">
        <v>34.77</v>
      </c>
      <c r="CY10">
        <v>33.31</v>
      </c>
      <c r="CZ10">
        <v>31.86</v>
      </c>
      <c r="DA10">
        <v>30.4</v>
      </c>
      <c r="DB10">
        <v>28.96</v>
      </c>
      <c r="DC10">
        <v>27.52</v>
      </c>
      <c r="DD10">
        <v>26.08</v>
      </c>
      <c r="DE10">
        <v>24.66</v>
      </c>
      <c r="DF10">
        <v>23.53</v>
      </c>
      <c r="DG10">
        <v>22.55</v>
      </c>
      <c r="DH10">
        <v>21.71</v>
      </c>
      <c r="DI10">
        <v>21.01</v>
      </c>
      <c r="DJ10">
        <v>20.44</v>
      </c>
      <c r="DK10">
        <v>20</v>
      </c>
      <c r="DL10">
        <v>19.68</v>
      </c>
      <c r="DM10">
        <v>19.48</v>
      </c>
      <c r="DN10">
        <v>19.4</v>
      </c>
      <c r="DO10">
        <v>19.44</v>
      </c>
      <c r="DP10">
        <v>16.7</v>
      </c>
      <c r="DQ10">
        <v>16.32</v>
      </c>
      <c r="DR10">
        <v>16.01</v>
      </c>
      <c r="DS10">
        <v>15.78</v>
      </c>
      <c r="DT10">
        <v>15.61</v>
      </c>
      <c r="DU10">
        <v>15.48</v>
      </c>
      <c r="DV10">
        <v>15.39</v>
      </c>
      <c r="DW10">
        <v>15.35</v>
      </c>
      <c r="DX10">
        <v>15.33</v>
      </c>
      <c r="DY10">
        <v>13.57</v>
      </c>
      <c r="DZ10">
        <v>11.18</v>
      </c>
      <c r="EA10">
        <v>8.64</v>
      </c>
      <c r="EB10">
        <v>5.96</v>
      </c>
      <c r="EC10">
        <v>3.15</v>
      </c>
      <c r="ED10">
        <v>0.21</v>
      </c>
      <c r="EE10">
        <v>-2.64</v>
      </c>
      <c r="EF10">
        <v>-5.64</v>
      </c>
      <c r="EG10">
        <v>-8.79</v>
      </c>
      <c r="EH10">
        <v>-12.08</v>
      </c>
      <c r="EI10">
        <v>-14.09</v>
      </c>
      <c r="EJ10">
        <v>-15.34</v>
      </c>
      <c r="EK10">
        <v>-16.39</v>
      </c>
      <c r="EL10">
        <v>-17.23</v>
      </c>
      <c r="EM10">
        <v>-17.88</v>
      </c>
      <c r="EN10">
        <v>-18.34</v>
      </c>
      <c r="EO10">
        <v>-18.62</v>
      </c>
      <c r="EP10">
        <v>-18.72</v>
      </c>
      <c r="EQ10">
        <v>-18.65</v>
      </c>
      <c r="ER10">
        <v>-18.42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  <c r="EZ10">
        <v>-18.08</v>
      </c>
      <c r="FA10">
        <v>-18.08</v>
      </c>
      <c r="FB10">
        <v>-18.08</v>
      </c>
      <c r="FC10">
        <v>-18.08</v>
      </c>
    </row>
    <row r="11" spans="1:159" ht="12.75">
      <c r="A11" t="s">
        <v>55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3.98</v>
      </c>
      <c r="Q11">
        <v>3.98</v>
      </c>
      <c r="R11">
        <v>3.98</v>
      </c>
      <c r="S11">
        <v>3.98</v>
      </c>
      <c r="T11">
        <v>9.01</v>
      </c>
      <c r="U11">
        <v>9.96</v>
      </c>
      <c r="V11">
        <v>10.82</v>
      </c>
      <c r="W11">
        <v>11.25</v>
      </c>
      <c r="X11">
        <v>11.64</v>
      </c>
      <c r="Y11">
        <v>11.99</v>
      </c>
      <c r="Z11">
        <v>12.31</v>
      </c>
      <c r="AA11">
        <v>12.61</v>
      </c>
      <c r="AB11">
        <v>12.89</v>
      </c>
      <c r="AC11">
        <v>13.15</v>
      </c>
      <c r="AD11">
        <v>13.4</v>
      </c>
      <c r="AE11">
        <v>13.64</v>
      </c>
      <c r="AF11">
        <v>13.87</v>
      </c>
      <c r="AG11">
        <v>14.09</v>
      </c>
      <c r="AH11">
        <v>14.3</v>
      </c>
      <c r="AI11">
        <v>14.47</v>
      </c>
      <c r="AJ11">
        <v>14.63</v>
      </c>
      <c r="AK11">
        <v>14.79</v>
      </c>
      <c r="AL11">
        <v>14.93</v>
      </c>
      <c r="AM11">
        <v>15.07</v>
      </c>
      <c r="AN11">
        <v>15.21</v>
      </c>
      <c r="AO11">
        <v>15.35</v>
      </c>
      <c r="AP11">
        <v>15.49</v>
      </c>
      <c r="AQ11">
        <v>15.63</v>
      </c>
      <c r="AR11">
        <v>15.77</v>
      </c>
      <c r="AS11">
        <v>15.9</v>
      </c>
      <c r="AT11">
        <v>16.03</v>
      </c>
      <c r="AU11">
        <v>16.16</v>
      </c>
      <c r="AV11">
        <v>16.29</v>
      </c>
      <c r="AW11">
        <v>16.42</v>
      </c>
      <c r="AX11">
        <v>16.54</v>
      </c>
      <c r="AY11">
        <v>16.66</v>
      </c>
      <c r="AZ11">
        <v>16.78</v>
      </c>
      <c r="BA11">
        <v>16.9</v>
      </c>
      <c r="BB11">
        <v>17.01</v>
      </c>
      <c r="BC11">
        <v>17.12</v>
      </c>
      <c r="BD11">
        <v>17.23</v>
      </c>
      <c r="BE11">
        <v>17.34</v>
      </c>
      <c r="BF11">
        <v>17.45</v>
      </c>
      <c r="BG11">
        <v>17.55</v>
      </c>
      <c r="BH11">
        <v>20.07</v>
      </c>
      <c r="BI11">
        <v>20.58</v>
      </c>
      <c r="BJ11">
        <v>21.04</v>
      </c>
      <c r="BK11">
        <v>21.29</v>
      </c>
      <c r="BL11">
        <v>21.52</v>
      </c>
      <c r="BM11">
        <v>21.72</v>
      </c>
      <c r="BN11">
        <v>21.89</v>
      </c>
      <c r="BO11">
        <v>22.05</v>
      </c>
      <c r="BP11">
        <v>22.2</v>
      </c>
      <c r="BQ11">
        <v>22.33</v>
      </c>
      <c r="BR11">
        <v>22.48</v>
      </c>
      <c r="BS11">
        <v>22.59</v>
      </c>
      <c r="BT11">
        <v>22.69</v>
      </c>
      <c r="BU11">
        <v>22.79</v>
      </c>
      <c r="BV11">
        <v>22.88</v>
      </c>
      <c r="BW11">
        <v>22.93</v>
      </c>
      <c r="BX11">
        <v>22.97</v>
      </c>
      <c r="BY11">
        <v>23.01</v>
      </c>
      <c r="BZ11">
        <v>23.03</v>
      </c>
      <c r="CA11">
        <v>23.05</v>
      </c>
      <c r="CB11">
        <v>23.06</v>
      </c>
      <c r="CC11">
        <v>23.07</v>
      </c>
      <c r="CD11">
        <v>23.08</v>
      </c>
      <c r="CE11">
        <v>23.09</v>
      </c>
      <c r="CF11">
        <v>23.09</v>
      </c>
      <c r="CG11">
        <v>31.7</v>
      </c>
      <c r="CH11">
        <v>33.63</v>
      </c>
      <c r="CI11">
        <v>35.36</v>
      </c>
      <c r="CJ11">
        <v>35.79</v>
      </c>
      <c r="CK11">
        <v>36.12</v>
      </c>
      <c r="CL11">
        <v>36.74</v>
      </c>
      <c r="CM11">
        <v>37.31</v>
      </c>
      <c r="CN11">
        <v>37.82</v>
      </c>
      <c r="CO11">
        <v>38.3</v>
      </c>
      <c r="CP11">
        <v>38.75</v>
      </c>
      <c r="CQ11">
        <v>39.18</v>
      </c>
      <c r="CR11">
        <v>39.59</v>
      </c>
      <c r="CS11">
        <v>39.98</v>
      </c>
      <c r="CT11">
        <v>40.35</v>
      </c>
      <c r="CU11">
        <v>40.71</v>
      </c>
      <c r="CV11">
        <v>41.03</v>
      </c>
      <c r="CW11">
        <v>41.35</v>
      </c>
      <c r="CX11">
        <v>41.65</v>
      </c>
      <c r="CY11">
        <v>41.89</v>
      </c>
      <c r="CZ11">
        <v>42.13</v>
      </c>
      <c r="DA11">
        <v>42.35</v>
      </c>
      <c r="DB11">
        <v>42.56</v>
      </c>
      <c r="DC11">
        <v>42.77</v>
      </c>
      <c r="DD11">
        <v>42.97</v>
      </c>
      <c r="DE11">
        <v>43.16</v>
      </c>
      <c r="DF11">
        <v>34.4</v>
      </c>
      <c r="DG11">
        <v>32.64</v>
      </c>
      <c r="DH11">
        <v>30.83</v>
      </c>
      <c r="DI11">
        <v>28.61</v>
      </c>
      <c r="DJ11">
        <v>26.39</v>
      </c>
      <c r="DK11">
        <v>25.71</v>
      </c>
      <c r="DL11">
        <v>25.04</v>
      </c>
      <c r="DM11">
        <v>24.41</v>
      </c>
      <c r="DN11">
        <v>23.79</v>
      </c>
      <c r="DO11">
        <v>23.21</v>
      </c>
      <c r="DP11">
        <v>22.64</v>
      </c>
      <c r="DQ11">
        <v>22.08</v>
      </c>
      <c r="DR11">
        <v>21.55</v>
      </c>
      <c r="DS11">
        <v>21.03</v>
      </c>
      <c r="DT11">
        <v>20.52</v>
      </c>
      <c r="DU11">
        <v>21.63</v>
      </c>
      <c r="DV11">
        <v>21.82</v>
      </c>
      <c r="DW11">
        <v>21.96</v>
      </c>
      <c r="DX11">
        <v>21.73</v>
      </c>
      <c r="DY11">
        <v>21.48</v>
      </c>
      <c r="DZ11">
        <v>21.52</v>
      </c>
      <c r="EA11">
        <v>21.57</v>
      </c>
      <c r="EB11">
        <v>21.62</v>
      </c>
      <c r="EC11">
        <v>21.66</v>
      </c>
      <c r="ED11">
        <v>21.71</v>
      </c>
      <c r="EE11">
        <v>21.75</v>
      </c>
      <c r="EF11">
        <v>21.78</v>
      </c>
      <c r="EG11">
        <v>21.81</v>
      </c>
      <c r="EH11">
        <v>21.84</v>
      </c>
      <c r="EI11">
        <v>21.85</v>
      </c>
      <c r="EJ11">
        <v>17</v>
      </c>
      <c r="EK11">
        <v>16.56</v>
      </c>
      <c r="EL11">
        <v>16.44</v>
      </c>
      <c r="EM11">
        <v>18.04</v>
      </c>
      <c r="EN11">
        <v>19.8</v>
      </c>
      <c r="EO11">
        <v>20.37</v>
      </c>
      <c r="EP11">
        <v>21.02</v>
      </c>
      <c r="EQ11">
        <v>21.72</v>
      </c>
      <c r="ER11">
        <v>22.47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  <c r="EZ11">
        <v>23.24</v>
      </c>
      <c r="FA11">
        <v>23.24</v>
      </c>
      <c r="FB11">
        <v>23.24</v>
      </c>
      <c r="FC11">
        <v>23.24</v>
      </c>
    </row>
    <row r="12" spans="1:159" ht="12.75">
      <c r="A12" t="s">
        <v>56</v>
      </c>
      <c r="I12">
        <v>5.61</v>
      </c>
      <c r="J12">
        <v>6.47</v>
      </c>
      <c r="K12">
        <v>6.6</v>
      </c>
      <c r="L12">
        <v>6.69</v>
      </c>
      <c r="M12">
        <v>6.77</v>
      </c>
      <c r="N12">
        <v>6.82</v>
      </c>
      <c r="O12">
        <v>6.86</v>
      </c>
      <c r="P12">
        <v>6.88</v>
      </c>
      <c r="Q12">
        <v>6.9</v>
      </c>
      <c r="R12">
        <v>6.92</v>
      </c>
      <c r="S12">
        <v>6.93</v>
      </c>
      <c r="T12">
        <v>8.02</v>
      </c>
      <c r="U12">
        <v>8.18</v>
      </c>
      <c r="V12">
        <v>8.31</v>
      </c>
      <c r="W12">
        <v>8.41</v>
      </c>
      <c r="X12">
        <v>8.49</v>
      </c>
      <c r="Y12">
        <v>8.53</v>
      </c>
      <c r="Z12">
        <v>8.57</v>
      </c>
      <c r="AA12">
        <v>8.59</v>
      </c>
      <c r="AB12">
        <v>8.62</v>
      </c>
      <c r="AC12">
        <v>8.64</v>
      </c>
      <c r="AD12">
        <v>8.66</v>
      </c>
      <c r="AE12">
        <v>8.67</v>
      </c>
      <c r="AF12">
        <v>8.69</v>
      </c>
      <c r="AG12">
        <v>8.7</v>
      </c>
      <c r="AH12">
        <v>8.71</v>
      </c>
      <c r="AI12">
        <v>9.79</v>
      </c>
      <c r="AJ12">
        <v>9.96</v>
      </c>
      <c r="AK12">
        <v>10.08</v>
      </c>
      <c r="AL12">
        <v>10.18</v>
      </c>
      <c r="AM12">
        <v>10.26</v>
      </c>
      <c r="AN12">
        <v>10.3</v>
      </c>
      <c r="AO12">
        <v>10.33</v>
      </c>
      <c r="AP12">
        <v>10.36</v>
      </c>
      <c r="AQ12">
        <v>10.39</v>
      </c>
      <c r="AR12">
        <v>10.41</v>
      </c>
      <c r="AS12">
        <v>11.71</v>
      </c>
      <c r="AT12">
        <v>11.91</v>
      </c>
      <c r="AU12">
        <v>12.06</v>
      </c>
      <c r="AV12">
        <v>12.18</v>
      </c>
      <c r="AW12">
        <v>12.28</v>
      </c>
      <c r="AX12">
        <v>12.34</v>
      </c>
      <c r="AY12">
        <v>12.38</v>
      </c>
      <c r="AZ12">
        <v>12.42</v>
      </c>
      <c r="BA12">
        <v>12.45</v>
      </c>
      <c r="BB12">
        <v>12.47</v>
      </c>
      <c r="BC12">
        <v>12.5</v>
      </c>
      <c r="BD12">
        <v>12.52</v>
      </c>
      <c r="BE12">
        <v>12.53</v>
      </c>
      <c r="BF12">
        <v>12.55</v>
      </c>
      <c r="BG12">
        <v>12.56</v>
      </c>
      <c r="BH12">
        <v>15.57</v>
      </c>
      <c r="BI12">
        <v>16.02</v>
      </c>
      <c r="BJ12">
        <v>16.35</v>
      </c>
      <c r="BK12">
        <v>16.61</v>
      </c>
      <c r="BL12">
        <v>16.82</v>
      </c>
      <c r="BM12">
        <v>16.93</v>
      </c>
      <c r="BN12">
        <v>17.02</v>
      </c>
      <c r="BO12">
        <v>17.1</v>
      </c>
      <c r="BP12">
        <v>17.16</v>
      </c>
      <c r="BQ12">
        <v>17.21</v>
      </c>
      <c r="BR12">
        <v>21.53</v>
      </c>
      <c r="BS12">
        <v>22.2</v>
      </c>
      <c r="BT12">
        <v>22.69</v>
      </c>
      <c r="BU12">
        <v>23.08</v>
      </c>
      <c r="BV12">
        <v>23.4</v>
      </c>
      <c r="BW12">
        <v>23.57</v>
      </c>
      <c r="BX12">
        <v>23.71</v>
      </c>
      <c r="BY12">
        <v>23.82</v>
      </c>
      <c r="BZ12">
        <v>23.92</v>
      </c>
      <c r="CA12">
        <v>24</v>
      </c>
      <c r="CB12">
        <v>28.35</v>
      </c>
      <c r="CC12">
        <v>29.04</v>
      </c>
      <c r="CD12">
        <v>29.56</v>
      </c>
      <c r="CE12">
        <v>29.97</v>
      </c>
      <c r="CF12">
        <v>30.3</v>
      </c>
      <c r="CG12">
        <v>30.49</v>
      </c>
      <c r="CH12">
        <v>30.64</v>
      </c>
      <c r="CI12">
        <v>30.77</v>
      </c>
      <c r="CJ12">
        <v>30.87</v>
      </c>
      <c r="CK12">
        <v>30.97</v>
      </c>
      <c r="CL12">
        <v>35.33</v>
      </c>
      <c r="CM12">
        <v>36.02</v>
      </c>
      <c r="CN12">
        <v>36.55</v>
      </c>
      <c r="CO12">
        <v>36.96</v>
      </c>
      <c r="CP12">
        <v>37.3</v>
      </c>
      <c r="CQ12">
        <v>37.49</v>
      </c>
      <c r="CR12">
        <v>37.65</v>
      </c>
      <c r="CS12">
        <v>37.78</v>
      </c>
      <c r="CT12">
        <v>37.89</v>
      </c>
      <c r="CU12">
        <v>37.99</v>
      </c>
      <c r="CV12">
        <v>53.04</v>
      </c>
      <c r="CW12">
        <v>55.3</v>
      </c>
      <c r="CX12">
        <v>56.99</v>
      </c>
      <c r="CY12">
        <v>58.3</v>
      </c>
      <c r="CZ12">
        <v>59.36</v>
      </c>
      <c r="DA12">
        <v>59.93</v>
      </c>
      <c r="DB12">
        <v>60.38</v>
      </c>
      <c r="DC12">
        <v>60.75</v>
      </c>
      <c r="DD12">
        <v>61.06</v>
      </c>
      <c r="DE12">
        <v>61.33</v>
      </c>
      <c r="DF12">
        <v>82.95</v>
      </c>
      <c r="DG12">
        <v>86.28</v>
      </c>
      <c r="DH12">
        <v>88.76</v>
      </c>
      <c r="DI12">
        <v>90.71</v>
      </c>
      <c r="DJ12">
        <v>92.29</v>
      </c>
      <c r="DK12">
        <v>93.16</v>
      </c>
      <c r="DL12">
        <v>93.86</v>
      </c>
      <c r="DM12">
        <v>94.43</v>
      </c>
      <c r="DN12">
        <v>94.92</v>
      </c>
      <c r="DO12">
        <v>95.34</v>
      </c>
      <c r="DP12">
        <v>129.92</v>
      </c>
      <c r="DQ12">
        <v>135.24</v>
      </c>
      <c r="DR12">
        <v>139.22</v>
      </c>
      <c r="DS12">
        <v>142.32</v>
      </c>
      <c r="DT12">
        <v>144.85</v>
      </c>
      <c r="DU12">
        <v>146.24</v>
      </c>
      <c r="DV12">
        <v>147.36</v>
      </c>
      <c r="DW12">
        <v>148.28</v>
      </c>
      <c r="DX12">
        <v>149.06</v>
      </c>
      <c r="DY12">
        <v>149.73</v>
      </c>
      <c r="DZ12">
        <v>184.52</v>
      </c>
      <c r="EA12">
        <v>190.04</v>
      </c>
      <c r="EB12">
        <v>194.18</v>
      </c>
      <c r="EC12">
        <v>197.43</v>
      </c>
      <c r="ED12">
        <v>200.09</v>
      </c>
      <c r="EE12">
        <v>201.6</v>
      </c>
      <c r="EF12">
        <v>202.82</v>
      </c>
      <c r="EG12">
        <v>203.84</v>
      </c>
      <c r="EH12">
        <v>233.7</v>
      </c>
      <c r="EI12">
        <v>238.69</v>
      </c>
      <c r="EJ12">
        <v>256.24</v>
      </c>
      <c r="EK12">
        <v>271.25</v>
      </c>
      <c r="EL12">
        <v>276.66</v>
      </c>
      <c r="EM12">
        <v>280.35</v>
      </c>
      <c r="EN12">
        <v>283.31</v>
      </c>
      <c r="EO12">
        <v>285.47</v>
      </c>
      <c r="EP12">
        <v>287.05</v>
      </c>
      <c r="EQ12">
        <v>288.38</v>
      </c>
      <c r="ER12">
        <v>289.5</v>
      </c>
      <c r="ES12">
        <v>290.47</v>
      </c>
      <c r="ET12">
        <v>291.32</v>
      </c>
      <c r="EU12">
        <v>350.03</v>
      </c>
      <c r="EV12">
        <v>359.17</v>
      </c>
      <c r="EW12">
        <v>366.02</v>
      </c>
      <c r="EX12">
        <v>371.38</v>
      </c>
      <c r="EY12">
        <v>375.76</v>
      </c>
      <c r="EZ12">
        <v>378.2</v>
      </c>
      <c r="FA12">
        <v>380.17</v>
      </c>
      <c r="FB12">
        <v>381.81</v>
      </c>
      <c r="FC12">
        <v>383.19</v>
      </c>
    </row>
    <row r="13" spans="1:159" ht="12.75">
      <c r="A13" t="s">
        <v>57</v>
      </c>
      <c r="I13">
        <v>58.56</v>
      </c>
      <c r="J13">
        <v>58.55</v>
      </c>
      <c r="K13">
        <v>58.88</v>
      </c>
      <c r="L13">
        <v>59.22</v>
      </c>
      <c r="M13">
        <v>59.58</v>
      </c>
      <c r="N13">
        <v>59.96</v>
      </c>
      <c r="O13">
        <v>60.34</v>
      </c>
      <c r="P13">
        <v>60.72</v>
      </c>
      <c r="Q13">
        <v>61.1</v>
      </c>
      <c r="R13">
        <v>61.48</v>
      </c>
      <c r="S13">
        <v>61.85</v>
      </c>
      <c r="T13">
        <v>62.22</v>
      </c>
      <c r="U13">
        <v>53.69</v>
      </c>
      <c r="V13">
        <v>53.75</v>
      </c>
      <c r="W13">
        <v>53.8</v>
      </c>
      <c r="X13">
        <v>53.86</v>
      </c>
      <c r="Y13">
        <v>53.74</v>
      </c>
      <c r="Z13">
        <v>53.62</v>
      </c>
      <c r="AA13">
        <v>53.51</v>
      </c>
      <c r="AB13">
        <v>53.41</v>
      </c>
      <c r="AC13">
        <v>53.32</v>
      </c>
      <c r="AD13">
        <v>53.23</v>
      </c>
      <c r="AE13">
        <v>53.49</v>
      </c>
      <c r="AF13">
        <v>53.75</v>
      </c>
      <c r="AG13">
        <v>54.01</v>
      </c>
      <c r="AH13">
        <v>54.27</v>
      </c>
      <c r="AI13">
        <v>54.94</v>
      </c>
      <c r="AJ13">
        <v>55.04</v>
      </c>
      <c r="AK13">
        <v>55.13</v>
      </c>
      <c r="AL13">
        <v>55.21</v>
      </c>
      <c r="AM13">
        <v>55.3</v>
      </c>
      <c r="AN13">
        <v>55.4</v>
      </c>
      <c r="AO13">
        <v>55.51</v>
      </c>
      <c r="AP13">
        <v>55.63</v>
      </c>
      <c r="AQ13">
        <v>55.76</v>
      </c>
      <c r="AR13">
        <v>55.9</v>
      </c>
      <c r="AS13">
        <v>56.03</v>
      </c>
      <c r="AT13">
        <v>56.17</v>
      </c>
      <c r="AU13">
        <v>56.3</v>
      </c>
      <c r="AV13">
        <v>56.44</v>
      </c>
      <c r="AW13">
        <v>56.57</v>
      </c>
      <c r="AX13">
        <v>56.7</v>
      </c>
      <c r="AY13">
        <v>56.83</v>
      </c>
      <c r="AZ13">
        <v>56.96</v>
      </c>
      <c r="BA13">
        <v>57.08</v>
      </c>
      <c r="BB13">
        <v>57.21</v>
      </c>
      <c r="BC13">
        <v>57.33</v>
      </c>
      <c r="BD13">
        <v>57.45</v>
      </c>
      <c r="BE13">
        <v>57.57</v>
      </c>
      <c r="BF13">
        <v>57.68</v>
      </c>
      <c r="BG13">
        <v>57.79</v>
      </c>
      <c r="BH13">
        <v>57.9</v>
      </c>
      <c r="BI13">
        <v>58.05</v>
      </c>
      <c r="BJ13">
        <v>58.19</v>
      </c>
      <c r="BK13">
        <v>58.33</v>
      </c>
      <c r="BL13">
        <v>58.47</v>
      </c>
      <c r="BM13">
        <v>58.59</v>
      </c>
      <c r="BN13">
        <v>58.59</v>
      </c>
      <c r="BO13">
        <v>58.58</v>
      </c>
      <c r="BP13">
        <v>58.56</v>
      </c>
      <c r="BQ13">
        <v>58.54</v>
      </c>
      <c r="BR13">
        <v>58.53</v>
      </c>
      <c r="BS13">
        <v>58.51</v>
      </c>
      <c r="BT13">
        <v>63.68</v>
      </c>
      <c r="BU13">
        <v>65.23</v>
      </c>
      <c r="BV13">
        <v>66.59</v>
      </c>
      <c r="BW13">
        <v>67.89</v>
      </c>
      <c r="BX13">
        <v>69.21</v>
      </c>
      <c r="BY13">
        <v>70.48</v>
      </c>
      <c r="BZ13">
        <v>71.76</v>
      </c>
      <c r="CA13">
        <v>73.05</v>
      </c>
      <c r="CB13">
        <v>74.38</v>
      </c>
      <c r="CC13">
        <v>75.75</v>
      </c>
      <c r="CD13">
        <v>77.06</v>
      </c>
      <c r="CE13">
        <v>78.4</v>
      </c>
      <c r="CF13">
        <v>79.78</v>
      </c>
      <c r="CG13">
        <v>81.19</v>
      </c>
      <c r="CH13">
        <v>82.53</v>
      </c>
      <c r="CI13">
        <v>83.1</v>
      </c>
      <c r="CJ13">
        <v>83.7</v>
      </c>
      <c r="CK13">
        <v>84.3</v>
      </c>
      <c r="CL13">
        <v>84.91</v>
      </c>
      <c r="CM13">
        <v>85.52</v>
      </c>
      <c r="CN13">
        <v>86.15</v>
      </c>
      <c r="CO13">
        <v>84.55</v>
      </c>
      <c r="CP13">
        <v>82.8</v>
      </c>
      <c r="CQ13">
        <v>80.9</v>
      </c>
      <c r="CR13">
        <v>78.84</v>
      </c>
      <c r="CS13">
        <v>76.69</v>
      </c>
      <c r="CT13">
        <v>74.51</v>
      </c>
      <c r="CU13">
        <v>71.14</v>
      </c>
      <c r="CV13">
        <v>54.42</v>
      </c>
      <c r="CW13">
        <v>47.51</v>
      </c>
      <c r="CX13">
        <v>40.83</v>
      </c>
      <c r="CY13">
        <v>34.35</v>
      </c>
      <c r="CZ13">
        <v>28.03</v>
      </c>
      <c r="DA13">
        <v>24.03</v>
      </c>
      <c r="DB13">
        <v>20.42</v>
      </c>
      <c r="DC13">
        <v>17.18</v>
      </c>
      <c r="DD13">
        <v>14.3</v>
      </c>
      <c r="DE13">
        <v>13.08</v>
      </c>
      <c r="DF13">
        <v>126.91</v>
      </c>
      <c r="DG13">
        <v>149.64</v>
      </c>
      <c r="DH13">
        <v>171.48</v>
      </c>
      <c r="DI13">
        <v>192.66</v>
      </c>
      <c r="DJ13">
        <v>213.74</v>
      </c>
      <c r="DK13">
        <v>236.14</v>
      </c>
      <c r="DL13">
        <v>258.25</v>
      </c>
      <c r="DM13">
        <v>279.95</v>
      </c>
      <c r="DN13">
        <v>208.34</v>
      </c>
      <c r="DO13">
        <v>210.88</v>
      </c>
      <c r="DP13">
        <v>205.22</v>
      </c>
      <c r="DQ13">
        <v>201.87</v>
      </c>
      <c r="DR13">
        <v>198.82</v>
      </c>
      <c r="DS13">
        <v>196.18</v>
      </c>
      <c r="DT13">
        <v>192.92</v>
      </c>
      <c r="DU13">
        <v>181.16</v>
      </c>
      <c r="DV13">
        <v>169.52</v>
      </c>
      <c r="DW13">
        <v>157.92</v>
      </c>
      <c r="DX13">
        <v>147.83</v>
      </c>
      <c r="DY13">
        <v>114.46</v>
      </c>
      <c r="DZ13">
        <v>100.09</v>
      </c>
      <c r="EA13">
        <v>85.37</v>
      </c>
      <c r="EB13">
        <v>71.25</v>
      </c>
      <c r="EC13">
        <v>64.85</v>
      </c>
      <c r="ED13">
        <v>58.78</v>
      </c>
      <c r="EE13">
        <v>55.92</v>
      </c>
      <c r="EF13">
        <v>50.36</v>
      </c>
      <c r="EG13">
        <v>44.82</v>
      </c>
      <c r="EH13">
        <v>39.49</v>
      </c>
      <c r="EI13">
        <v>35.44</v>
      </c>
      <c r="EJ13">
        <v>33.41</v>
      </c>
      <c r="EK13">
        <v>30.72</v>
      </c>
      <c r="EL13">
        <v>28.82</v>
      </c>
      <c r="EM13">
        <v>27.16</v>
      </c>
      <c r="EN13">
        <v>25.77</v>
      </c>
      <c r="EO13">
        <v>23.35</v>
      </c>
      <c r="EP13">
        <v>22.57</v>
      </c>
      <c r="EQ13">
        <v>21.85</v>
      </c>
      <c r="ER13">
        <v>21.18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  <c r="EZ13">
        <v>20.11</v>
      </c>
      <c r="FA13">
        <v>20.11</v>
      </c>
      <c r="FB13">
        <v>20.11</v>
      </c>
      <c r="FC13">
        <v>20.11</v>
      </c>
    </row>
    <row r="14" spans="1:159" ht="12.75">
      <c r="A14" t="s">
        <v>43</v>
      </c>
      <c r="I14">
        <v>101.84</v>
      </c>
      <c r="J14">
        <v>93.08</v>
      </c>
      <c r="K14">
        <v>83.83</v>
      </c>
      <c r="L14">
        <v>74.21</v>
      </c>
      <c r="M14">
        <v>64.31</v>
      </c>
      <c r="N14">
        <v>54.19</v>
      </c>
      <c r="O14">
        <v>52.56</v>
      </c>
      <c r="P14">
        <v>51.27</v>
      </c>
      <c r="Q14">
        <v>50.23</v>
      </c>
      <c r="R14">
        <v>49.39</v>
      </c>
      <c r="S14">
        <v>48.7</v>
      </c>
      <c r="T14">
        <v>48.13</v>
      </c>
      <c r="U14">
        <v>47.77</v>
      </c>
      <c r="V14">
        <v>46.61</v>
      </c>
      <c r="W14">
        <v>46.16</v>
      </c>
      <c r="X14">
        <v>45.78</v>
      </c>
      <c r="Y14">
        <v>45.45</v>
      </c>
      <c r="Z14">
        <v>45.17</v>
      </c>
      <c r="AA14">
        <v>44.92</v>
      </c>
      <c r="AB14">
        <v>44.71</v>
      </c>
      <c r="AC14">
        <v>44.52</v>
      </c>
      <c r="AD14">
        <v>44.35</v>
      </c>
      <c r="AE14">
        <v>44.2</v>
      </c>
      <c r="AF14">
        <v>44.06</v>
      </c>
      <c r="AG14">
        <v>41.95</v>
      </c>
      <c r="AH14">
        <v>41.41</v>
      </c>
      <c r="AI14">
        <v>40.87</v>
      </c>
      <c r="AJ14">
        <v>40.41</v>
      </c>
      <c r="AK14">
        <v>40.32</v>
      </c>
      <c r="AL14">
        <v>40.44</v>
      </c>
      <c r="AM14">
        <v>40.59</v>
      </c>
      <c r="AN14">
        <v>40.35</v>
      </c>
      <c r="AO14">
        <v>40.13</v>
      </c>
      <c r="AP14">
        <v>39.93</v>
      </c>
      <c r="AQ14">
        <v>39.75</v>
      </c>
      <c r="AR14">
        <v>39.57</v>
      </c>
      <c r="AS14">
        <v>39.4</v>
      </c>
      <c r="AT14">
        <v>39.24</v>
      </c>
      <c r="AU14">
        <v>39.08</v>
      </c>
      <c r="AV14">
        <v>39.03</v>
      </c>
      <c r="AW14">
        <v>38.98</v>
      </c>
      <c r="AX14">
        <v>39</v>
      </c>
      <c r="AY14">
        <v>39.03</v>
      </c>
      <c r="AZ14">
        <v>39.06</v>
      </c>
      <c r="BA14">
        <v>54.58</v>
      </c>
      <c r="BB14">
        <v>56.38</v>
      </c>
      <c r="BC14">
        <v>58.08</v>
      </c>
      <c r="BD14">
        <v>59.77</v>
      </c>
      <c r="BE14">
        <v>61.37</v>
      </c>
      <c r="BF14">
        <v>62.9</v>
      </c>
      <c r="BG14">
        <v>64.36</v>
      </c>
      <c r="BH14">
        <v>65.76</v>
      </c>
      <c r="BI14">
        <v>82.73</v>
      </c>
      <c r="BJ14">
        <v>100.57</v>
      </c>
      <c r="BK14">
        <v>119.01</v>
      </c>
      <c r="BL14">
        <v>137.9</v>
      </c>
      <c r="BM14">
        <v>157.13</v>
      </c>
      <c r="BN14">
        <v>161.61</v>
      </c>
      <c r="BO14">
        <v>165.49</v>
      </c>
      <c r="BP14">
        <v>168.39</v>
      </c>
      <c r="BQ14">
        <v>170.92</v>
      </c>
      <c r="BR14">
        <v>173.16</v>
      </c>
      <c r="BS14">
        <v>173.63</v>
      </c>
      <c r="BT14">
        <v>173.81</v>
      </c>
      <c r="BU14">
        <v>177.79</v>
      </c>
      <c r="BV14">
        <v>178.41</v>
      </c>
      <c r="BW14">
        <v>178.76</v>
      </c>
      <c r="BX14">
        <v>183.74</v>
      </c>
      <c r="BY14">
        <v>188.77</v>
      </c>
      <c r="BZ14">
        <v>193.85</v>
      </c>
      <c r="CA14">
        <v>198.96</v>
      </c>
      <c r="CB14">
        <v>204.06</v>
      </c>
      <c r="CC14">
        <v>206.75</v>
      </c>
      <c r="CD14">
        <v>209.23</v>
      </c>
      <c r="CE14">
        <v>211.59</v>
      </c>
      <c r="CF14">
        <v>213.85</v>
      </c>
      <c r="CG14">
        <v>216.03</v>
      </c>
      <c r="CH14">
        <v>216.91</v>
      </c>
      <c r="CI14">
        <v>217.75</v>
      </c>
      <c r="CJ14">
        <v>219.5</v>
      </c>
      <c r="CK14">
        <v>221.61</v>
      </c>
      <c r="CL14">
        <v>223.67</v>
      </c>
      <c r="CM14">
        <v>224.57</v>
      </c>
      <c r="CN14">
        <v>225.41</v>
      </c>
      <c r="CO14">
        <v>219.96</v>
      </c>
      <c r="CP14">
        <v>219.82</v>
      </c>
      <c r="CQ14">
        <v>219.75</v>
      </c>
      <c r="CR14">
        <v>219.74</v>
      </c>
      <c r="CS14">
        <v>219.78</v>
      </c>
      <c r="CT14">
        <v>219.77</v>
      </c>
      <c r="CU14">
        <v>219.78</v>
      </c>
      <c r="CV14">
        <v>219.81</v>
      </c>
      <c r="CW14">
        <v>231.91</v>
      </c>
      <c r="CX14">
        <v>244.6</v>
      </c>
      <c r="CY14">
        <v>257.72</v>
      </c>
      <c r="CZ14">
        <v>271.16</v>
      </c>
      <c r="DA14">
        <v>284.86</v>
      </c>
      <c r="DB14">
        <v>286.95</v>
      </c>
      <c r="DC14">
        <v>288.69</v>
      </c>
      <c r="DD14">
        <v>290.24</v>
      </c>
      <c r="DE14">
        <v>290.11</v>
      </c>
      <c r="DF14">
        <v>289.82</v>
      </c>
      <c r="DG14">
        <v>308.1</v>
      </c>
      <c r="DH14">
        <v>327.04</v>
      </c>
      <c r="DI14">
        <v>346.49</v>
      </c>
      <c r="DJ14">
        <v>366.35</v>
      </c>
      <c r="DK14">
        <v>386.51</v>
      </c>
      <c r="DL14">
        <v>388.58</v>
      </c>
      <c r="DM14">
        <v>381.74</v>
      </c>
      <c r="DN14">
        <v>362.12</v>
      </c>
      <c r="DO14">
        <v>343.09</v>
      </c>
      <c r="DP14">
        <v>323.08</v>
      </c>
      <c r="DQ14">
        <v>296.16</v>
      </c>
      <c r="DR14">
        <v>285.6</v>
      </c>
      <c r="DS14">
        <v>285</v>
      </c>
      <c r="DT14">
        <v>284.29</v>
      </c>
      <c r="DU14">
        <v>283.12</v>
      </c>
      <c r="DV14">
        <v>282.17</v>
      </c>
      <c r="DW14">
        <v>281.74</v>
      </c>
      <c r="DX14">
        <v>281.22</v>
      </c>
      <c r="DY14">
        <v>280.79</v>
      </c>
      <c r="DZ14">
        <v>280.65</v>
      </c>
      <c r="EA14">
        <v>282.84</v>
      </c>
      <c r="EB14">
        <v>284.69</v>
      </c>
      <c r="EC14">
        <v>287.21</v>
      </c>
      <c r="ED14">
        <v>291.29</v>
      </c>
      <c r="EE14">
        <v>303.45</v>
      </c>
      <c r="EF14">
        <v>306.37</v>
      </c>
      <c r="EG14">
        <v>285.35</v>
      </c>
      <c r="EH14">
        <v>248.06</v>
      </c>
      <c r="EI14">
        <v>209.52</v>
      </c>
      <c r="EJ14">
        <v>168.78</v>
      </c>
      <c r="EK14">
        <v>122.86</v>
      </c>
      <c r="EL14">
        <v>101.47</v>
      </c>
      <c r="EM14">
        <v>93.77</v>
      </c>
      <c r="EN14">
        <v>82.73</v>
      </c>
      <c r="EO14">
        <v>76.79</v>
      </c>
      <c r="EP14">
        <v>70.97</v>
      </c>
      <c r="EQ14">
        <v>64.83</v>
      </c>
      <c r="ER14">
        <v>66.6</v>
      </c>
      <c r="ES14">
        <v>61.1</v>
      </c>
      <c r="ET14">
        <v>50.89</v>
      </c>
      <c r="EU14">
        <v>39.82</v>
      </c>
      <c r="EV14">
        <v>39.52</v>
      </c>
      <c r="EW14">
        <v>43.02</v>
      </c>
      <c r="EX14">
        <v>31.08</v>
      </c>
      <c r="EY14">
        <v>27.32</v>
      </c>
      <c r="EZ14">
        <v>21.09</v>
      </c>
      <c r="FA14">
        <v>12.07</v>
      </c>
      <c r="FB14">
        <v>5.03</v>
      </c>
      <c r="FC14">
        <v>-12.92</v>
      </c>
    </row>
    <row r="15" spans="1:159" ht="12.75">
      <c r="A15" t="s">
        <v>58</v>
      </c>
      <c r="I15">
        <v>85.63</v>
      </c>
      <c r="J15">
        <v>85.2</v>
      </c>
      <c r="K15">
        <v>85.25</v>
      </c>
      <c r="L15">
        <v>85.33</v>
      </c>
      <c r="M15">
        <v>85.42</v>
      </c>
      <c r="N15">
        <v>85.53</v>
      </c>
      <c r="O15">
        <v>85.65</v>
      </c>
      <c r="P15">
        <v>85.77</v>
      </c>
      <c r="Q15">
        <v>85.9</v>
      </c>
      <c r="R15">
        <v>86.02</v>
      </c>
      <c r="S15">
        <v>86.14</v>
      </c>
      <c r="T15">
        <v>86.26</v>
      </c>
      <c r="U15">
        <v>86.38</v>
      </c>
      <c r="V15">
        <v>86.49</v>
      </c>
      <c r="W15">
        <v>86.61</v>
      </c>
      <c r="X15">
        <v>86.71</v>
      </c>
      <c r="Y15">
        <v>86.81</v>
      </c>
      <c r="Z15">
        <v>86.91</v>
      </c>
      <c r="AA15">
        <v>87.01</v>
      </c>
      <c r="AB15">
        <v>87.1</v>
      </c>
      <c r="AC15">
        <v>87.18</v>
      </c>
      <c r="AD15">
        <v>108.79</v>
      </c>
      <c r="AE15">
        <v>113.96</v>
      </c>
      <c r="AF15">
        <v>117.71</v>
      </c>
      <c r="AG15">
        <v>120.51</v>
      </c>
      <c r="AH15">
        <v>122.69</v>
      </c>
      <c r="AI15">
        <v>124.08</v>
      </c>
      <c r="AJ15">
        <v>125.23</v>
      </c>
      <c r="AK15">
        <v>126.23</v>
      </c>
      <c r="AL15">
        <v>127.11</v>
      </c>
      <c r="AM15">
        <v>127.91</v>
      </c>
      <c r="AN15">
        <v>128.27</v>
      </c>
      <c r="AO15">
        <v>128.59</v>
      </c>
      <c r="AP15">
        <v>128.87</v>
      </c>
      <c r="AQ15">
        <v>129.13</v>
      </c>
      <c r="AR15">
        <v>129.37</v>
      </c>
      <c r="AS15">
        <v>129.59</v>
      </c>
      <c r="AT15">
        <v>129.79</v>
      </c>
      <c r="AU15">
        <v>129.98</v>
      </c>
      <c r="AV15">
        <v>130.16</v>
      </c>
      <c r="AW15">
        <v>130.32</v>
      </c>
      <c r="AX15">
        <v>146.76</v>
      </c>
      <c r="AY15">
        <v>150.78</v>
      </c>
      <c r="AZ15">
        <v>153.67</v>
      </c>
      <c r="BA15">
        <v>155.83</v>
      </c>
      <c r="BB15">
        <v>157.53</v>
      </c>
      <c r="BC15">
        <v>158.61</v>
      </c>
      <c r="BD15">
        <v>159.49</v>
      </c>
      <c r="BE15">
        <v>160.22</v>
      </c>
      <c r="BF15">
        <v>160.87</v>
      </c>
      <c r="BG15">
        <v>161.44</v>
      </c>
      <c r="BH15">
        <v>161.69</v>
      </c>
      <c r="BI15">
        <v>161.98</v>
      </c>
      <c r="BJ15">
        <v>162.24</v>
      </c>
      <c r="BK15">
        <v>162.47</v>
      </c>
      <c r="BL15">
        <v>162.67</v>
      </c>
      <c r="BM15">
        <v>170.77</v>
      </c>
      <c r="BN15">
        <v>172.82</v>
      </c>
      <c r="BO15">
        <v>174.3</v>
      </c>
      <c r="BP15">
        <v>175.4</v>
      </c>
      <c r="BQ15">
        <v>176.27</v>
      </c>
      <c r="BR15">
        <v>176.84</v>
      </c>
      <c r="BS15">
        <v>177.3</v>
      </c>
      <c r="BT15">
        <v>156.93</v>
      </c>
      <c r="BU15">
        <v>152.36</v>
      </c>
      <c r="BV15">
        <v>149.05</v>
      </c>
      <c r="BW15">
        <v>153.45</v>
      </c>
      <c r="BX15">
        <v>153.09</v>
      </c>
      <c r="BY15">
        <v>152.93</v>
      </c>
      <c r="BZ15">
        <v>152.69</v>
      </c>
      <c r="CA15">
        <v>152.43</v>
      </c>
      <c r="CB15">
        <v>152.08</v>
      </c>
      <c r="CC15">
        <v>151.74</v>
      </c>
      <c r="CD15">
        <v>151.8</v>
      </c>
      <c r="CE15">
        <v>151.87</v>
      </c>
      <c r="CF15">
        <v>151.96</v>
      </c>
      <c r="CG15">
        <v>147.46</v>
      </c>
      <c r="CH15">
        <v>146.83</v>
      </c>
      <c r="CI15">
        <v>146.53</v>
      </c>
      <c r="CJ15">
        <v>146.44</v>
      </c>
      <c r="CK15">
        <v>146.47</v>
      </c>
      <c r="CL15">
        <v>146.66</v>
      </c>
      <c r="CM15">
        <v>146.89</v>
      </c>
      <c r="CN15">
        <v>147.15</v>
      </c>
      <c r="CO15">
        <v>147.42</v>
      </c>
      <c r="CP15">
        <v>147.7</v>
      </c>
      <c r="CQ15">
        <v>165.1</v>
      </c>
      <c r="CR15">
        <v>169.48</v>
      </c>
      <c r="CS15">
        <v>172.75</v>
      </c>
      <c r="CT15">
        <v>175.29</v>
      </c>
      <c r="CU15">
        <v>177.32</v>
      </c>
      <c r="CV15">
        <v>182.27</v>
      </c>
      <c r="CW15">
        <v>187.87</v>
      </c>
      <c r="CX15">
        <v>193.64</v>
      </c>
      <c r="CY15">
        <v>199.43</v>
      </c>
      <c r="CZ15">
        <v>205.19</v>
      </c>
      <c r="DA15">
        <v>281.3</v>
      </c>
      <c r="DB15">
        <v>302.11</v>
      </c>
      <c r="DC15">
        <v>318.01</v>
      </c>
      <c r="DD15">
        <v>329.78</v>
      </c>
      <c r="DE15">
        <v>340.01</v>
      </c>
      <c r="DF15">
        <v>349.78</v>
      </c>
      <c r="DG15">
        <v>362.04</v>
      </c>
      <c r="DH15">
        <v>322.62</v>
      </c>
      <c r="DI15">
        <v>323.13</v>
      </c>
      <c r="DJ15">
        <v>326.78</v>
      </c>
      <c r="DK15">
        <v>326.49</v>
      </c>
      <c r="DL15">
        <v>326.34</v>
      </c>
      <c r="DM15">
        <v>320.7</v>
      </c>
      <c r="DN15">
        <v>320.51</v>
      </c>
      <c r="DO15">
        <v>321.34</v>
      </c>
      <c r="DP15">
        <v>325.96</v>
      </c>
      <c r="DQ15">
        <v>332.01</v>
      </c>
      <c r="DR15">
        <v>347.12</v>
      </c>
      <c r="DS15">
        <v>356.56</v>
      </c>
      <c r="DT15">
        <v>365.27</v>
      </c>
      <c r="DU15">
        <v>374.12</v>
      </c>
      <c r="DV15">
        <v>382.93</v>
      </c>
      <c r="DW15">
        <v>397.51</v>
      </c>
      <c r="DX15">
        <v>407.46</v>
      </c>
      <c r="DY15">
        <v>416.75</v>
      </c>
      <c r="DZ15">
        <v>407.73</v>
      </c>
      <c r="EA15">
        <v>410.06</v>
      </c>
      <c r="EB15">
        <v>474.68</v>
      </c>
      <c r="EC15">
        <v>492.08</v>
      </c>
      <c r="ED15">
        <v>505.73</v>
      </c>
      <c r="EE15">
        <v>619.65</v>
      </c>
      <c r="EF15">
        <v>655.9</v>
      </c>
      <c r="EG15">
        <v>682.44</v>
      </c>
      <c r="EH15">
        <v>703.56</v>
      </c>
      <c r="EI15">
        <v>721.19</v>
      </c>
      <c r="EJ15">
        <v>837.55</v>
      </c>
      <c r="EK15">
        <v>868.29</v>
      </c>
      <c r="EL15">
        <v>888.24</v>
      </c>
      <c r="EM15">
        <v>902.2</v>
      </c>
      <c r="EN15">
        <v>894.82</v>
      </c>
      <c r="EO15">
        <v>913.97</v>
      </c>
      <c r="EP15">
        <v>922.46</v>
      </c>
      <c r="EQ15">
        <v>929.25</v>
      </c>
      <c r="ER15">
        <v>934.81</v>
      </c>
      <c r="ES15">
        <v>939.19</v>
      </c>
      <c r="ET15">
        <v>1163.77</v>
      </c>
      <c r="EU15">
        <v>1108.93</v>
      </c>
      <c r="EV15">
        <v>1120.2</v>
      </c>
      <c r="EW15">
        <v>1118.17</v>
      </c>
      <c r="EX15">
        <v>1110.87</v>
      </c>
      <c r="EY15">
        <v>1100.22</v>
      </c>
      <c r="EZ15">
        <v>1091.67</v>
      </c>
      <c r="FA15">
        <v>1085.11</v>
      </c>
      <c r="FB15">
        <v>1080.75</v>
      </c>
      <c r="FC15">
        <v>1121.83</v>
      </c>
    </row>
    <row r="16" spans="1:159" ht="12.75">
      <c r="A16" t="s">
        <v>59</v>
      </c>
      <c r="I16">
        <v>2.05</v>
      </c>
      <c r="J16">
        <v>2.04</v>
      </c>
      <c r="K16">
        <v>2.04</v>
      </c>
      <c r="L16">
        <v>2.03</v>
      </c>
      <c r="M16">
        <v>2.03</v>
      </c>
      <c r="N16">
        <v>2.03</v>
      </c>
      <c r="O16">
        <v>2.02</v>
      </c>
      <c r="P16">
        <v>2.02</v>
      </c>
      <c r="Q16">
        <v>2.01</v>
      </c>
      <c r="R16">
        <v>2.01</v>
      </c>
      <c r="S16">
        <v>2.01</v>
      </c>
      <c r="T16">
        <v>2.08</v>
      </c>
      <c r="U16">
        <v>2.18</v>
      </c>
      <c r="V16">
        <v>2.3</v>
      </c>
      <c r="W16">
        <v>2.43</v>
      </c>
      <c r="X16">
        <v>2.56</v>
      </c>
      <c r="Y16">
        <v>2.7</v>
      </c>
      <c r="Z16">
        <v>2.83</v>
      </c>
      <c r="AA16">
        <v>2.96</v>
      </c>
      <c r="AB16">
        <v>3.09</v>
      </c>
      <c r="AC16">
        <v>3.21</v>
      </c>
      <c r="AD16">
        <v>9.87</v>
      </c>
      <c r="AE16">
        <v>11.93</v>
      </c>
      <c r="AF16">
        <v>13.66</v>
      </c>
      <c r="AG16">
        <v>14.33</v>
      </c>
      <c r="AH16">
        <v>14.87</v>
      </c>
      <c r="AI16">
        <v>15.35</v>
      </c>
      <c r="AJ16">
        <v>15.76</v>
      </c>
      <c r="AK16">
        <v>16.12</v>
      </c>
      <c r="AL16">
        <v>16.44</v>
      </c>
      <c r="AM16">
        <v>16.75</v>
      </c>
      <c r="AN16">
        <v>17.05</v>
      </c>
      <c r="AO16">
        <v>17.34</v>
      </c>
      <c r="AP16">
        <v>17.64</v>
      </c>
      <c r="AQ16">
        <v>17.94</v>
      </c>
      <c r="AR16">
        <v>18.24</v>
      </c>
      <c r="AS16">
        <v>18.54</v>
      </c>
      <c r="AT16">
        <v>18.83</v>
      </c>
      <c r="AU16">
        <v>19.12</v>
      </c>
      <c r="AV16">
        <v>19.36</v>
      </c>
      <c r="AW16">
        <v>19.6</v>
      </c>
      <c r="AX16">
        <v>19.83</v>
      </c>
      <c r="AY16">
        <v>20.06</v>
      </c>
      <c r="AZ16">
        <v>20.28</v>
      </c>
      <c r="BA16">
        <v>20.5</v>
      </c>
      <c r="BB16">
        <v>20.72</v>
      </c>
      <c r="BC16">
        <v>20.93</v>
      </c>
      <c r="BD16">
        <v>21.14</v>
      </c>
      <c r="BE16">
        <v>21.35</v>
      </c>
      <c r="BF16">
        <v>21.55</v>
      </c>
      <c r="BG16">
        <v>21.75</v>
      </c>
      <c r="BH16">
        <v>22.03</v>
      </c>
      <c r="BI16">
        <v>22.34</v>
      </c>
      <c r="BJ16">
        <v>22.65</v>
      </c>
      <c r="BK16">
        <v>22.97</v>
      </c>
      <c r="BL16">
        <v>23.29</v>
      </c>
      <c r="BM16">
        <v>23.62</v>
      </c>
      <c r="BN16">
        <v>23.94</v>
      </c>
      <c r="BO16">
        <v>24.25</v>
      </c>
      <c r="BP16">
        <v>24.56</v>
      </c>
      <c r="BQ16">
        <v>24.87</v>
      </c>
      <c r="BR16">
        <v>25.15</v>
      </c>
      <c r="BS16">
        <v>25.41</v>
      </c>
      <c r="BT16">
        <v>25.67</v>
      </c>
      <c r="BU16">
        <v>25.91</v>
      </c>
      <c r="BV16">
        <v>26.15</v>
      </c>
      <c r="BW16">
        <v>26.39</v>
      </c>
      <c r="BX16">
        <v>26.62</v>
      </c>
      <c r="BY16">
        <v>26.84</v>
      </c>
      <c r="BZ16">
        <v>27.05</v>
      </c>
      <c r="CA16">
        <v>27.26</v>
      </c>
      <c r="CB16">
        <v>27.57</v>
      </c>
      <c r="CC16">
        <v>27.79</v>
      </c>
      <c r="CD16">
        <v>28</v>
      </c>
      <c r="CE16">
        <v>28.18</v>
      </c>
      <c r="CF16">
        <v>28.35</v>
      </c>
      <c r="CG16">
        <v>28.57</v>
      </c>
      <c r="CH16">
        <v>28.81</v>
      </c>
      <c r="CI16">
        <v>29.05</v>
      </c>
      <c r="CJ16">
        <v>29.3</v>
      </c>
      <c r="CK16">
        <v>29.54</v>
      </c>
      <c r="CL16">
        <v>29.79</v>
      </c>
      <c r="CM16">
        <v>30.04</v>
      </c>
      <c r="CN16">
        <v>30.28</v>
      </c>
      <c r="CO16">
        <v>30.53</v>
      </c>
      <c r="CP16">
        <v>30.78</v>
      </c>
      <c r="CQ16">
        <v>31.02</v>
      </c>
      <c r="CR16">
        <v>31.26</v>
      </c>
      <c r="CS16">
        <v>31.5</v>
      </c>
      <c r="CT16">
        <v>31.73</v>
      </c>
      <c r="CU16">
        <v>31.96</v>
      </c>
      <c r="CV16">
        <v>32.19</v>
      </c>
      <c r="CW16">
        <v>32.41</v>
      </c>
      <c r="CX16">
        <v>32.62</v>
      </c>
      <c r="CY16">
        <v>32.84</v>
      </c>
      <c r="CZ16">
        <v>33.04</v>
      </c>
      <c r="DA16">
        <v>33.24</v>
      </c>
      <c r="DB16">
        <v>33.44</v>
      </c>
      <c r="DC16">
        <v>33.63</v>
      </c>
      <c r="DD16">
        <v>33.82</v>
      </c>
      <c r="DE16">
        <v>34</v>
      </c>
      <c r="DF16">
        <v>67.51</v>
      </c>
      <c r="DG16">
        <v>76.88</v>
      </c>
      <c r="DH16">
        <v>84.52</v>
      </c>
      <c r="DI16">
        <v>86.59</v>
      </c>
      <c r="DJ16">
        <v>87.92</v>
      </c>
      <c r="DK16">
        <v>88.76</v>
      </c>
      <c r="DL16">
        <v>89.26</v>
      </c>
      <c r="DM16">
        <v>89.52</v>
      </c>
      <c r="DN16">
        <v>89.62</v>
      </c>
      <c r="DO16">
        <v>89.59</v>
      </c>
      <c r="DP16">
        <v>89.48</v>
      </c>
      <c r="DQ16">
        <v>89.3</v>
      </c>
      <c r="DR16">
        <v>89.09</v>
      </c>
      <c r="DS16">
        <v>88.83</v>
      </c>
      <c r="DT16">
        <v>88.56</v>
      </c>
      <c r="DU16">
        <v>88.25</v>
      </c>
      <c r="DV16">
        <v>87.94</v>
      </c>
      <c r="DW16">
        <v>87.61</v>
      </c>
      <c r="DX16">
        <v>87.04</v>
      </c>
      <c r="DY16">
        <v>86.46</v>
      </c>
      <c r="DZ16">
        <v>50.23</v>
      </c>
      <c r="EA16">
        <v>39.11</v>
      </c>
      <c r="EB16">
        <v>29.74</v>
      </c>
      <c r="EC16">
        <v>26.12</v>
      </c>
      <c r="ED16">
        <v>23.24</v>
      </c>
      <c r="EE16">
        <v>20.85</v>
      </c>
      <c r="EF16">
        <v>18.78</v>
      </c>
      <c r="EG16">
        <v>16.94</v>
      </c>
      <c r="EH16">
        <v>15.26</v>
      </c>
      <c r="EI16">
        <v>13.69</v>
      </c>
      <c r="EJ16">
        <v>15.58</v>
      </c>
      <c r="EK16">
        <v>14.94</v>
      </c>
      <c r="EL16">
        <v>14.13</v>
      </c>
      <c r="EM16">
        <v>12.75</v>
      </c>
      <c r="EN16">
        <v>11.29</v>
      </c>
      <c r="EO16">
        <v>9.77</v>
      </c>
      <c r="EP16">
        <v>8.22</v>
      </c>
      <c r="EQ16">
        <v>6.65</v>
      </c>
      <c r="ER16">
        <v>5.29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  <c r="EZ16">
        <v>3.92</v>
      </c>
      <c r="FA16">
        <v>3.92</v>
      </c>
      <c r="FB16">
        <v>3.92</v>
      </c>
      <c r="FC16">
        <v>3.92</v>
      </c>
    </row>
    <row r="17" spans="1:159" ht="12.75">
      <c r="A17" t="s">
        <v>60</v>
      </c>
      <c r="B17" t="s">
        <v>48</v>
      </c>
      <c r="I17">
        <v>502.8</v>
      </c>
      <c r="J17">
        <v>495.13</v>
      </c>
      <c r="K17">
        <v>550.54</v>
      </c>
      <c r="L17">
        <v>548.51</v>
      </c>
      <c r="M17">
        <v>546.07</v>
      </c>
      <c r="N17">
        <v>543.15</v>
      </c>
      <c r="O17">
        <v>548.33</v>
      </c>
      <c r="P17">
        <v>553.61</v>
      </c>
      <c r="Q17">
        <v>558.78</v>
      </c>
      <c r="R17">
        <v>563.97</v>
      </c>
      <c r="S17">
        <v>569.12</v>
      </c>
      <c r="T17">
        <v>580.92</v>
      </c>
      <c r="U17">
        <v>522.23</v>
      </c>
      <c r="V17">
        <v>522.15</v>
      </c>
      <c r="W17">
        <v>522.27</v>
      </c>
      <c r="X17">
        <v>522.52</v>
      </c>
      <c r="Y17">
        <v>522.44</v>
      </c>
      <c r="Z17">
        <v>520.59</v>
      </c>
      <c r="AA17">
        <v>518.56</v>
      </c>
      <c r="AB17">
        <v>516.57</v>
      </c>
      <c r="AC17">
        <v>514.95</v>
      </c>
      <c r="AD17">
        <v>534.81</v>
      </c>
      <c r="AE17">
        <v>620.66</v>
      </c>
      <c r="AF17">
        <v>630.37</v>
      </c>
      <c r="AG17">
        <v>635.86</v>
      </c>
      <c r="AH17">
        <v>642.12</v>
      </c>
      <c r="AI17">
        <v>649</v>
      </c>
      <c r="AJ17">
        <v>654.59</v>
      </c>
      <c r="AK17">
        <v>660.07</v>
      </c>
      <c r="AL17">
        <v>665.36</v>
      </c>
      <c r="AM17">
        <v>670.83</v>
      </c>
      <c r="AN17">
        <v>704.72</v>
      </c>
      <c r="AO17">
        <v>657.03</v>
      </c>
      <c r="AP17">
        <v>659.83</v>
      </c>
      <c r="AQ17">
        <v>661.4</v>
      </c>
      <c r="AR17">
        <v>662.68</v>
      </c>
      <c r="AS17">
        <v>663.61</v>
      </c>
      <c r="AT17">
        <v>662.1</v>
      </c>
      <c r="AU17">
        <v>659.84</v>
      </c>
      <c r="AV17">
        <v>658.4</v>
      </c>
      <c r="AW17">
        <v>656.87</v>
      </c>
      <c r="AX17">
        <v>653.39</v>
      </c>
      <c r="AY17">
        <v>667.26</v>
      </c>
      <c r="AZ17">
        <v>668.62</v>
      </c>
      <c r="BA17">
        <v>686.45</v>
      </c>
      <c r="BB17">
        <v>690.52</v>
      </c>
      <c r="BC17">
        <v>692.44</v>
      </c>
      <c r="BD17">
        <v>695.61</v>
      </c>
      <c r="BE17">
        <v>696.8</v>
      </c>
      <c r="BF17">
        <v>697.97</v>
      </c>
      <c r="BG17">
        <v>696.73</v>
      </c>
      <c r="BH17">
        <v>759.7</v>
      </c>
      <c r="BI17">
        <v>759.92</v>
      </c>
      <c r="BJ17">
        <v>784.73</v>
      </c>
      <c r="BK17">
        <v>806.16</v>
      </c>
      <c r="BL17">
        <v>826.46</v>
      </c>
      <c r="BM17">
        <v>851.99</v>
      </c>
      <c r="BN17">
        <v>855.76</v>
      </c>
      <c r="BO17">
        <v>859.85</v>
      </c>
      <c r="BP17">
        <v>862.12</v>
      </c>
      <c r="BQ17">
        <v>863.05</v>
      </c>
      <c r="BR17">
        <v>810.27</v>
      </c>
      <c r="BS17">
        <v>772.72</v>
      </c>
      <c r="BT17">
        <v>741.46</v>
      </c>
      <c r="BU17">
        <v>728.6</v>
      </c>
      <c r="BV17">
        <v>711.65</v>
      </c>
      <c r="BW17">
        <v>708.4</v>
      </c>
      <c r="BX17">
        <v>705.13</v>
      </c>
      <c r="BY17">
        <v>703.46</v>
      </c>
      <c r="BZ17">
        <v>707.13</v>
      </c>
      <c r="CA17">
        <v>706.72</v>
      </c>
      <c r="CB17">
        <v>754.67</v>
      </c>
      <c r="CC17">
        <v>745.21</v>
      </c>
      <c r="CD17">
        <v>751.36</v>
      </c>
      <c r="CE17">
        <v>755.56</v>
      </c>
      <c r="CF17">
        <v>757.02</v>
      </c>
      <c r="CG17">
        <v>760.69</v>
      </c>
      <c r="CH17">
        <v>799.1</v>
      </c>
      <c r="CI17">
        <v>801.01</v>
      </c>
      <c r="CJ17">
        <v>800.07</v>
      </c>
      <c r="CK17">
        <v>802.74</v>
      </c>
      <c r="CL17">
        <v>818.96</v>
      </c>
      <c r="CM17">
        <v>816.79</v>
      </c>
      <c r="CN17">
        <v>813.04</v>
      </c>
      <c r="CO17">
        <v>799.51</v>
      </c>
      <c r="CP17">
        <v>795.48</v>
      </c>
      <c r="CQ17">
        <v>802.4</v>
      </c>
      <c r="CR17">
        <v>778.14</v>
      </c>
      <c r="CS17">
        <v>779.57</v>
      </c>
      <c r="CT17">
        <v>775.58</v>
      </c>
      <c r="CU17">
        <v>760.68</v>
      </c>
      <c r="CV17">
        <v>759.17</v>
      </c>
      <c r="CW17">
        <v>783.28</v>
      </c>
      <c r="CX17">
        <v>781.03</v>
      </c>
      <c r="CY17">
        <v>789.29</v>
      </c>
      <c r="CZ17">
        <v>793.78</v>
      </c>
      <c r="DA17">
        <v>877.19</v>
      </c>
      <c r="DB17">
        <v>898.78</v>
      </c>
      <c r="DC17">
        <v>914.9</v>
      </c>
      <c r="DD17">
        <v>922.85</v>
      </c>
      <c r="DE17">
        <v>935.47</v>
      </c>
      <c r="DF17">
        <v>1153.62</v>
      </c>
      <c r="DG17">
        <v>1212.86</v>
      </c>
      <c r="DH17">
        <v>1211.8</v>
      </c>
      <c r="DI17">
        <v>1264.72</v>
      </c>
      <c r="DJ17">
        <v>1312.07</v>
      </c>
      <c r="DK17">
        <v>1369.61</v>
      </c>
      <c r="DL17">
        <v>1395.36</v>
      </c>
      <c r="DM17">
        <v>1420.39</v>
      </c>
      <c r="DN17">
        <v>1319.81</v>
      </c>
      <c r="DO17">
        <v>1301.58</v>
      </c>
      <c r="DP17">
        <v>1409.25</v>
      </c>
      <c r="DQ17">
        <v>1424.24</v>
      </c>
      <c r="DR17">
        <v>1444.7</v>
      </c>
      <c r="DS17">
        <v>1470.44</v>
      </c>
      <c r="DT17">
        <v>1490.75</v>
      </c>
      <c r="DU17">
        <v>1528.86</v>
      </c>
      <c r="DV17">
        <v>1531.93</v>
      </c>
      <c r="DW17">
        <v>1546.72</v>
      </c>
      <c r="DX17">
        <v>1557.85</v>
      </c>
      <c r="DY17">
        <v>1537.19</v>
      </c>
      <c r="DZ17">
        <v>1419.64</v>
      </c>
      <c r="EA17">
        <v>1385.61</v>
      </c>
      <c r="EB17">
        <v>1418.54</v>
      </c>
      <c r="EC17">
        <v>1421.88</v>
      </c>
      <c r="ED17">
        <v>1429.72</v>
      </c>
      <c r="EE17">
        <v>1573.6</v>
      </c>
      <c r="EF17">
        <v>1610.18</v>
      </c>
      <c r="EG17">
        <v>1614.06</v>
      </c>
      <c r="EH17">
        <v>1631.03</v>
      </c>
      <c r="EI17">
        <v>1607.58</v>
      </c>
      <c r="EJ17">
        <v>1710.44</v>
      </c>
      <c r="EK17">
        <v>1922.71</v>
      </c>
      <c r="EL17">
        <v>1982.84</v>
      </c>
      <c r="EM17">
        <v>2038.31</v>
      </c>
      <c r="EN17">
        <v>2066.4</v>
      </c>
      <c r="EO17">
        <v>2111.55</v>
      </c>
      <c r="EP17">
        <v>2132.06</v>
      </c>
      <c r="EQ17">
        <v>2150.74</v>
      </c>
      <c r="ER17">
        <v>2153.23</v>
      </c>
      <c r="ES17">
        <v>2158.09</v>
      </c>
      <c r="ET17">
        <v>2375.61</v>
      </c>
      <c r="EU17">
        <v>2239.78</v>
      </c>
      <c r="EV17">
        <v>2223.69</v>
      </c>
      <c r="EW17">
        <v>2202.23</v>
      </c>
      <c r="EX17">
        <v>2167.38</v>
      </c>
      <c r="EY17">
        <v>2136.38</v>
      </c>
      <c r="EZ17">
        <v>2111.47</v>
      </c>
      <c r="FA17">
        <v>2086.45</v>
      </c>
      <c r="FB17">
        <v>2066.25</v>
      </c>
      <c r="FC17">
        <v>2081.22</v>
      </c>
    </row>
    <row r="18" spans="1:159" ht="12.75">
      <c r="A18" t="s">
        <v>60</v>
      </c>
      <c r="B18" t="s">
        <v>49</v>
      </c>
      <c r="C18">
        <v>0.2</v>
      </c>
      <c r="D18">
        <v>0.25</v>
      </c>
      <c r="E18">
        <v>0.3</v>
      </c>
      <c r="F18">
        <v>0.35</v>
      </c>
      <c r="G18">
        <v>0.4</v>
      </c>
      <c r="H18">
        <v>0.45</v>
      </c>
      <c r="I18">
        <f aca="true" t="shared" si="0" ref="I18:AN18">I17/1000</f>
        <v>0.5028</v>
      </c>
      <c r="J18">
        <f t="shared" si="0"/>
        <v>0.49513</v>
      </c>
      <c r="K18">
        <f t="shared" si="0"/>
        <v>0.5505399999999999</v>
      </c>
      <c r="L18">
        <f t="shared" si="0"/>
        <v>0.5485099999999999</v>
      </c>
      <c r="M18">
        <f t="shared" si="0"/>
        <v>0.54607</v>
      </c>
      <c r="N18">
        <f t="shared" si="0"/>
        <v>0.54315</v>
      </c>
      <c r="O18">
        <f t="shared" si="0"/>
        <v>0.5483300000000001</v>
      </c>
      <c r="P18">
        <f t="shared" si="0"/>
        <v>0.55361</v>
      </c>
      <c r="Q18">
        <f t="shared" si="0"/>
        <v>0.5587799999999999</v>
      </c>
      <c r="R18">
        <f t="shared" si="0"/>
        <v>0.5639700000000001</v>
      </c>
      <c r="S18">
        <f t="shared" si="0"/>
        <v>0.56912</v>
      </c>
      <c r="T18">
        <f t="shared" si="0"/>
        <v>0.58092</v>
      </c>
      <c r="U18">
        <f t="shared" si="0"/>
        <v>0.52223</v>
      </c>
      <c r="V18">
        <f t="shared" si="0"/>
        <v>0.52215</v>
      </c>
      <c r="W18">
        <f t="shared" si="0"/>
        <v>0.52227</v>
      </c>
      <c r="X18">
        <f t="shared" si="0"/>
        <v>0.52252</v>
      </c>
      <c r="Y18">
        <f t="shared" si="0"/>
        <v>0.52244</v>
      </c>
      <c r="Z18">
        <f t="shared" si="0"/>
        <v>0.52059</v>
      </c>
      <c r="AA18">
        <f t="shared" si="0"/>
        <v>0.5185599999999999</v>
      </c>
      <c r="AB18">
        <f t="shared" si="0"/>
        <v>0.5165700000000001</v>
      </c>
      <c r="AC18">
        <f t="shared" si="0"/>
        <v>0.51495</v>
      </c>
      <c r="AD18">
        <f t="shared" si="0"/>
        <v>0.5348099999999999</v>
      </c>
      <c r="AE18">
        <f t="shared" si="0"/>
        <v>0.62066</v>
      </c>
      <c r="AF18">
        <f t="shared" si="0"/>
        <v>0.63037</v>
      </c>
      <c r="AG18">
        <f t="shared" si="0"/>
        <v>0.63586</v>
      </c>
      <c r="AH18">
        <f t="shared" si="0"/>
        <v>0.64212</v>
      </c>
      <c r="AI18">
        <f t="shared" si="0"/>
        <v>0.649</v>
      </c>
      <c r="AJ18">
        <f t="shared" si="0"/>
        <v>0.65459</v>
      </c>
      <c r="AK18">
        <f t="shared" si="0"/>
        <v>0.66007</v>
      </c>
      <c r="AL18">
        <f t="shared" si="0"/>
        <v>0.6653600000000001</v>
      </c>
      <c r="AM18">
        <f t="shared" si="0"/>
        <v>0.67083</v>
      </c>
      <c r="AN18">
        <f t="shared" si="0"/>
        <v>0.70472</v>
      </c>
      <c r="AO18">
        <f aca="true" t="shared" si="1" ref="AO18:BT18">AO17/1000</f>
        <v>0.65703</v>
      </c>
      <c r="AP18">
        <f t="shared" si="1"/>
        <v>0.65983</v>
      </c>
      <c r="AQ18">
        <f t="shared" si="1"/>
        <v>0.6614</v>
      </c>
      <c r="AR18">
        <f t="shared" si="1"/>
        <v>0.6626799999999999</v>
      </c>
      <c r="AS18">
        <f t="shared" si="1"/>
        <v>0.66361</v>
      </c>
      <c r="AT18">
        <f t="shared" si="1"/>
        <v>0.6621</v>
      </c>
      <c r="AU18">
        <f t="shared" si="1"/>
        <v>0.65984</v>
      </c>
      <c r="AV18">
        <f t="shared" si="1"/>
        <v>0.6584</v>
      </c>
      <c r="AW18">
        <f t="shared" si="1"/>
        <v>0.65687</v>
      </c>
      <c r="AX18">
        <f t="shared" si="1"/>
        <v>0.65339</v>
      </c>
      <c r="AY18">
        <f t="shared" si="1"/>
        <v>0.66726</v>
      </c>
      <c r="AZ18">
        <f t="shared" si="1"/>
        <v>0.66862</v>
      </c>
      <c r="BA18">
        <f t="shared" si="1"/>
        <v>0.68645</v>
      </c>
      <c r="BB18">
        <f t="shared" si="1"/>
        <v>0.69052</v>
      </c>
      <c r="BC18">
        <f t="shared" si="1"/>
        <v>0.69244</v>
      </c>
      <c r="BD18">
        <f t="shared" si="1"/>
        <v>0.6956100000000001</v>
      </c>
      <c r="BE18">
        <f t="shared" si="1"/>
        <v>0.6968</v>
      </c>
      <c r="BF18">
        <f t="shared" si="1"/>
        <v>0.69797</v>
      </c>
      <c r="BG18">
        <f t="shared" si="1"/>
        <v>0.6967300000000001</v>
      </c>
      <c r="BH18">
        <f t="shared" si="1"/>
        <v>0.7597</v>
      </c>
      <c r="BI18">
        <f t="shared" si="1"/>
        <v>0.7599199999999999</v>
      </c>
      <c r="BJ18">
        <f t="shared" si="1"/>
        <v>0.78473</v>
      </c>
      <c r="BK18">
        <f t="shared" si="1"/>
        <v>0.80616</v>
      </c>
      <c r="BL18">
        <f t="shared" si="1"/>
        <v>0.8264600000000001</v>
      </c>
      <c r="BM18">
        <f t="shared" si="1"/>
        <v>0.85199</v>
      </c>
      <c r="BN18">
        <f t="shared" si="1"/>
        <v>0.85576</v>
      </c>
      <c r="BO18">
        <f t="shared" si="1"/>
        <v>0.85985</v>
      </c>
      <c r="BP18">
        <f t="shared" si="1"/>
        <v>0.86212</v>
      </c>
      <c r="BQ18">
        <f t="shared" si="1"/>
        <v>0.86305</v>
      </c>
      <c r="BR18">
        <f t="shared" si="1"/>
        <v>0.8102699999999999</v>
      </c>
      <c r="BS18">
        <f t="shared" si="1"/>
        <v>0.7727200000000001</v>
      </c>
      <c r="BT18">
        <f t="shared" si="1"/>
        <v>0.74146</v>
      </c>
      <c r="BU18">
        <f aca="true" t="shared" si="2" ref="BU18:CZ18">BU17/1000</f>
        <v>0.7286</v>
      </c>
      <c r="BV18">
        <f t="shared" si="2"/>
        <v>0.71165</v>
      </c>
      <c r="BW18">
        <f t="shared" si="2"/>
        <v>0.7084</v>
      </c>
      <c r="BX18">
        <f t="shared" si="2"/>
        <v>0.70513</v>
      </c>
      <c r="BY18">
        <f t="shared" si="2"/>
        <v>0.7034600000000001</v>
      </c>
      <c r="BZ18">
        <f t="shared" si="2"/>
        <v>0.70713</v>
      </c>
      <c r="CA18">
        <f t="shared" si="2"/>
        <v>0.70672</v>
      </c>
      <c r="CB18">
        <f t="shared" si="2"/>
        <v>0.75467</v>
      </c>
      <c r="CC18">
        <f t="shared" si="2"/>
        <v>0.74521</v>
      </c>
      <c r="CD18">
        <f t="shared" si="2"/>
        <v>0.75136</v>
      </c>
      <c r="CE18">
        <f t="shared" si="2"/>
        <v>0.7555599999999999</v>
      </c>
      <c r="CF18">
        <f t="shared" si="2"/>
        <v>0.75702</v>
      </c>
      <c r="CG18">
        <f t="shared" si="2"/>
        <v>0.7606900000000001</v>
      </c>
      <c r="CH18">
        <f t="shared" si="2"/>
        <v>0.7991</v>
      </c>
      <c r="CI18">
        <f t="shared" si="2"/>
        <v>0.80101</v>
      </c>
      <c r="CJ18">
        <f t="shared" si="2"/>
        <v>0.8000700000000001</v>
      </c>
      <c r="CK18">
        <f t="shared" si="2"/>
        <v>0.80274</v>
      </c>
      <c r="CL18">
        <f t="shared" si="2"/>
        <v>0.81896</v>
      </c>
      <c r="CM18">
        <f t="shared" si="2"/>
        <v>0.81679</v>
      </c>
      <c r="CN18">
        <f t="shared" si="2"/>
        <v>0.81304</v>
      </c>
      <c r="CO18">
        <f t="shared" si="2"/>
        <v>0.7995099999999999</v>
      </c>
      <c r="CP18">
        <f t="shared" si="2"/>
        <v>0.79548</v>
      </c>
      <c r="CQ18">
        <f t="shared" si="2"/>
        <v>0.8024</v>
      </c>
      <c r="CR18">
        <f t="shared" si="2"/>
        <v>0.7781399999999999</v>
      </c>
      <c r="CS18">
        <f t="shared" si="2"/>
        <v>0.7795700000000001</v>
      </c>
      <c r="CT18">
        <f t="shared" si="2"/>
        <v>0.77558</v>
      </c>
      <c r="CU18">
        <f t="shared" si="2"/>
        <v>0.7606799999999999</v>
      </c>
      <c r="CV18">
        <f t="shared" si="2"/>
        <v>0.75917</v>
      </c>
      <c r="CW18">
        <f t="shared" si="2"/>
        <v>0.78328</v>
      </c>
      <c r="CX18">
        <f t="shared" si="2"/>
        <v>0.78103</v>
      </c>
      <c r="CY18">
        <f t="shared" si="2"/>
        <v>0.7892899999999999</v>
      </c>
      <c r="CZ18">
        <f t="shared" si="2"/>
        <v>0.7937799999999999</v>
      </c>
      <c r="DA18">
        <f aca="true" t="shared" si="3" ref="DA18:EF18">DA17/1000</f>
        <v>0.87719</v>
      </c>
      <c r="DB18">
        <f t="shared" si="3"/>
        <v>0.89878</v>
      </c>
      <c r="DC18">
        <f t="shared" si="3"/>
        <v>0.9148999999999999</v>
      </c>
      <c r="DD18">
        <f t="shared" si="3"/>
        <v>0.9228500000000001</v>
      </c>
      <c r="DE18">
        <f t="shared" si="3"/>
        <v>0.93547</v>
      </c>
      <c r="DF18">
        <f t="shared" si="3"/>
        <v>1.1536199999999999</v>
      </c>
      <c r="DG18">
        <f t="shared" si="3"/>
        <v>1.2128599999999998</v>
      </c>
      <c r="DH18">
        <f t="shared" si="3"/>
        <v>1.2118</v>
      </c>
      <c r="DI18">
        <f t="shared" si="3"/>
        <v>1.26472</v>
      </c>
      <c r="DJ18">
        <f t="shared" si="3"/>
        <v>1.3120699999999998</v>
      </c>
      <c r="DK18">
        <f t="shared" si="3"/>
        <v>1.36961</v>
      </c>
      <c r="DL18">
        <f t="shared" si="3"/>
        <v>1.39536</v>
      </c>
      <c r="DM18">
        <f t="shared" si="3"/>
        <v>1.42039</v>
      </c>
      <c r="DN18">
        <f t="shared" si="3"/>
        <v>1.31981</v>
      </c>
      <c r="DO18">
        <f t="shared" si="3"/>
        <v>1.30158</v>
      </c>
      <c r="DP18">
        <f t="shared" si="3"/>
        <v>1.40925</v>
      </c>
      <c r="DQ18">
        <f t="shared" si="3"/>
        <v>1.42424</v>
      </c>
      <c r="DR18">
        <f t="shared" si="3"/>
        <v>1.4447</v>
      </c>
      <c r="DS18">
        <f t="shared" si="3"/>
        <v>1.47044</v>
      </c>
      <c r="DT18">
        <f t="shared" si="3"/>
        <v>1.49075</v>
      </c>
      <c r="DU18">
        <f t="shared" si="3"/>
        <v>1.5288599999999999</v>
      </c>
      <c r="DV18">
        <f t="shared" si="3"/>
        <v>1.53193</v>
      </c>
      <c r="DW18">
        <f t="shared" si="3"/>
        <v>1.54672</v>
      </c>
      <c r="DX18">
        <f t="shared" si="3"/>
        <v>1.55785</v>
      </c>
      <c r="DY18">
        <f t="shared" si="3"/>
        <v>1.53719</v>
      </c>
      <c r="DZ18">
        <f t="shared" si="3"/>
        <v>1.41964</v>
      </c>
      <c r="EA18">
        <f t="shared" si="3"/>
        <v>1.38561</v>
      </c>
      <c r="EB18">
        <f t="shared" si="3"/>
        <v>1.41854</v>
      </c>
      <c r="EC18">
        <f t="shared" si="3"/>
        <v>1.42188</v>
      </c>
      <c r="ED18">
        <f t="shared" si="3"/>
        <v>1.42972</v>
      </c>
      <c r="EE18">
        <f t="shared" si="3"/>
        <v>1.5735999999999999</v>
      </c>
      <c r="EF18">
        <f t="shared" si="3"/>
        <v>1.6101800000000002</v>
      </c>
      <c r="EG18">
        <f aca="true" t="shared" si="4" ref="EG18:FC18">EG17/1000</f>
        <v>1.61406</v>
      </c>
      <c r="EH18">
        <f t="shared" si="4"/>
        <v>1.63103</v>
      </c>
      <c r="EI18">
        <f t="shared" si="4"/>
        <v>1.60758</v>
      </c>
      <c r="EJ18">
        <f t="shared" si="4"/>
        <v>1.71044</v>
      </c>
      <c r="EK18">
        <f t="shared" si="4"/>
        <v>1.9227100000000001</v>
      </c>
      <c r="EL18">
        <f t="shared" si="4"/>
        <v>1.98284</v>
      </c>
      <c r="EM18">
        <f t="shared" si="4"/>
        <v>2.03831</v>
      </c>
      <c r="EN18">
        <f t="shared" si="4"/>
        <v>2.0664000000000002</v>
      </c>
      <c r="EO18">
        <f t="shared" si="4"/>
        <v>2.1115500000000003</v>
      </c>
      <c r="EP18">
        <f t="shared" si="4"/>
        <v>2.13206</v>
      </c>
      <c r="EQ18">
        <f t="shared" si="4"/>
        <v>2.15074</v>
      </c>
      <c r="ER18">
        <f t="shared" si="4"/>
        <v>2.15323</v>
      </c>
      <c r="ES18">
        <f t="shared" si="4"/>
        <v>2.15809</v>
      </c>
      <c r="ET18">
        <f t="shared" si="4"/>
        <v>2.37561</v>
      </c>
      <c r="EU18">
        <f t="shared" si="4"/>
        <v>2.23978</v>
      </c>
      <c r="EV18">
        <f t="shared" si="4"/>
        <v>2.22369</v>
      </c>
      <c r="EW18">
        <f t="shared" si="4"/>
        <v>2.20223</v>
      </c>
      <c r="EX18">
        <f t="shared" si="4"/>
        <v>2.16738</v>
      </c>
      <c r="EY18">
        <f t="shared" si="4"/>
        <v>2.13638</v>
      </c>
      <c r="EZ18">
        <f t="shared" si="4"/>
        <v>2.1114699999999997</v>
      </c>
      <c r="FA18">
        <f t="shared" si="4"/>
        <v>2.0864499999999997</v>
      </c>
      <c r="FB18">
        <f t="shared" si="4"/>
        <v>2.06625</v>
      </c>
      <c r="FC18">
        <f t="shared" si="4"/>
        <v>2.0812199999999996</v>
      </c>
    </row>
    <row r="19" spans="1:159" ht="12.75">
      <c r="A19" t="s">
        <v>107</v>
      </c>
      <c r="B19" t="s">
        <v>49</v>
      </c>
      <c r="C19" s="16">
        <f>C18*100/66</f>
        <v>0.30303030303030304</v>
      </c>
      <c r="D19" s="16">
        <f aca="true" t="shared" si="5" ref="D19:BO19">D18*100/66</f>
        <v>0.3787878787878788</v>
      </c>
      <c r="E19" s="16">
        <f t="shared" si="5"/>
        <v>0.45454545454545453</v>
      </c>
      <c r="F19" s="16">
        <f t="shared" si="5"/>
        <v>0.5303030303030303</v>
      </c>
      <c r="G19" s="16">
        <f t="shared" si="5"/>
        <v>0.6060606060606061</v>
      </c>
      <c r="H19" s="16">
        <f t="shared" si="5"/>
        <v>0.6818181818181818</v>
      </c>
      <c r="I19" s="16">
        <f t="shared" si="5"/>
        <v>0.7618181818181818</v>
      </c>
      <c r="J19" s="16">
        <f t="shared" si="5"/>
        <v>0.7501969696969697</v>
      </c>
      <c r="K19" s="16">
        <f t="shared" si="5"/>
        <v>0.8341515151515151</v>
      </c>
      <c r="L19" s="16">
        <f t="shared" si="5"/>
        <v>0.8310757575757575</v>
      </c>
      <c r="M19" s="16">
        <f t="shared" si="5"/>
        <v>0.8273787878787879</v>
      </c>
      <c r="N19" s="16">
        <f t="shared" si="5"/>
        <v>0.8229545454545455</v>
      </c>
      <c r="O19" s="16">
        <f t="shared" si="5"/>
        <v>0.8308030303030305</v>
      </c>
      <c r="P19" s="16">
        <f t="shared" si="5"/>
        <v>0.8388030303030304</v>
      </c>
      <c r="Q19" s="16">
        <f t="shared" si="5"/>
        <v>0.8466363636363635</v>
      </c>
      <c r="R19" s="16">
        <f t="shared" si="5"/>
        <v>0.8545</v>
      </c>
      <c r="S19" s="16">
        <f t="shared" si="5"/>
        <v>0.8623030303030302</v>
      </c>
      <c r="T19" s="16">
        <f t="shared" si="5"/>
        <v>0.8801818181818182</v>
      </c>
      <c r="U19" s="16">
        <f t="shared" si="5"/>
        <v>0.7912575757575757</v>
      </c>
      <c r="V19" s="16">
        <f t="shared" si="5"/>
        <v>0.7911363636363636</v>
      </c>
      <c r="W19" s="16">
        <f t="shared" si="5"/>
        <v>0.7913181818181819</v>
      </c>
      <c r="X19" s="16">
        <f t="shared" si="5"/>
        <v>0.7916969696969697</v>
      </c>
      <c r="Y19" s="16">
        <f t="shared" si="5"/>
        <v>0.7915757575757576</v>
      </c>
      <c r="Z19" s="16">
        <f t="shared" si="5"/>
        <v>0.7887727272727272</v>
      </c>
      <c r="AA19" s="16">
        <f t="shared" si="5"/>
        <v>0.7856969696969696</v>
      </c>
      <c r="AB19" s="16">
        <f t="shared" si="5"/>
        <v>0.7826818181818184</v>
      </c>
      <c r="AC19" s="16">
        <f t="shared" si="5"/>
        <v>0.7802272727272728</v>
      </c>
      <c r="AD19" s="16">
        <f t="shared" si="5"/>
        <v>0.8103181818181816</v>
      </c>
      <c r="AE19" s="16">
        <f t="shared" si="5"/>
        <v>0.9403939393939394</v>
      </c>
      <c r="AF19" s="16">
        <f t="shared" si="5"/>
        <v>0.9551060606060606</v>
      </c>
      <c r="AG19" s="16">
        <f t="shared" si="5"/>
        <v>0.9634242424242424</v>
      </c>
      <c r="AH19" s="16">
        <f t="shared" si="5"/>
        <v>0.972909090909091</v>
      </c>
      <c r="AI19" s="16">
        <f t="shared" si="5"/>
        <v>0.9833333333333334</v>
      </c>
      <c r="AJ19" s="16">
        <f t="shared" si="5"/>
        <v>0.9918030303030303</v>
      </c>
      <c r="AK19" s="16">
        <f t="shared" si="5"/>
        <v>1.0001060606060608</v>
      </c>
      <c r="AL19" s="16">
        <f t="shared" si="5"/>
        <v>1.0081212121212122</v>
      </c>
      <c r="AM19" s="16">
        <f t="shared" si="5"/>
        <v>1.0164090909090908</v>
      </c>
      <c r="AN19" s="16">
        <f t="shared" si="5"/>
        <v>1.067757575757576</v>
      </c>
      <c r="AO19" s="16">
        <f t="shared" si="5"/>
        <v>0.9955</v>
      </c>
      <c r="AP19" s="16">
        <f t="shared" si="5"/>
        <v>0.9997424242424243</v>
      </c>
      <c r="AQ19" s="16">
        <f t="shared" si="5"/>
        <v>1.0021212121212122</v>
      </c>
      <c r="AR19" s="16">
        <f t="shared" si="5"/>
        <v>1.004060606060606</v>
      </c>
      <c r="AS19" s="16">
        <f t="shared" si="5"/>
        <v>1.005469696969697</v>
      </c>
      <c r="AT19" s="16">
        <f t="shared" si="5"/>
        <v>1.0031818181818184</v>
      </c>
      <c r="AU19" s="16">
        <f t="shared" si="5"/>
        <v>0.9997575757575756</v>
      </c>
      <c r="AV19" s="16">
        <f t="shared" si="5"/>
        <v>0.9975757575757577</v>
      </c>
      <c r="AW19" s="16">
        <f t="shared" si="5"/>
        <v>0.9952575757575757</v>
      </c>
      <c r="AX19" s="16">
        <f t="shared" si="5"/>
        <v>0.9899848484848485</v>
      </c>
      <c r="AY19" s="16">
        <f t="shared" si="5"/>
        <v>1.011</v>
      </c>
      <c r="AZ19" s="16">
        <f t="shared" si="5"/>
        <v>1.013060606060606</v>
      </c>
      <c r="BA19" s="16">
        <f t="shared" si="5"/>
        <v>1.0400757575757575</v>
      </c>
      <c r="BB19" s="16">
        <f t="shared" si="5"/>
        <v>1.0462424242424244</v>
      </c>
      <c r="BC19" s="16">
        <f t="shared" si="5"/>
        <v>1.0491515151515152</v>
      </c>
      <c r="BD19" s="16">
        <f t="shared" si="5"/>
        <v>1.0539545454545456</v>
      </c>
      <c r="BE19" s="16">
        <f t="shared" si="5"/>
        <v>1.0557575757575757</v>
      </c>
      <c r="BF19" s="16">
        <f t="shared" si="5"/>
        <v>1.057530303030303</v>
      </c>
      <c r="BG19" s="16">
        <f t="shared" si="5"/>
        <v>1.0556515151515151</v>
      </c>
      <c r="BH19" s="16">
        <f t="shared" si="5"/>
        <v>1.1510606060606061</v>
      </c>
      <c r="BI19" s="16">
        <f t="shared" si="5"/>
        <v>1.1513939393939392</v>
      </c>
      <c r="BJ19" s="16">
        <f t="shared" si="5"/>
        <v>1.1889848484848484</v>
      </c>
      <c r="BK19" s="16">
        <f t="shared" si="5"/>
        <v>1.2214545454545453</v>
      </c>
      <c r="BL19" s="16">
        <f t="shared" si="5"/>
        <v>1.2522121212121213</v>
      </c>
      <c r="BM19" s="16">
        <f t="shared" si="5"/>
        <v>1.2908939393939394</v>
      </c>
      <c r="BN19" s="16">
        <f t="shared" si="5"/>
        <v>1.2966060606060605</v>
      </c>
      <c r="BO19" s="16">
        <f t="shared" si="5"/>
        <v>1.3028030303030302</v>
      </c>
      <c r="BP19" s="16">
        <f aca="true" t="shared" si="6" ref="BP19:EA19">BP18*100/66</f>
        <v>1.3062424242424242</v>
      </c>
      <c r="BQ19" s="16">
        <f t="shared" si="6"/>
        <v>1.3076515151515151</v>
      </c>
      <c r="BR19" s="16">
        <f t="shared" si="6"/>
        <v>1.2276818181818179</v>
      </c>
      <c r="BS19" s="16">
        <f t="shared" si="6"/>
        <v>1.170787878787879</v>
      </c>
      <c r="BT19" s="16">
        <f t="shared" si="6"/>
        <v>1.1234242424242424</v>
      </c>
      <c r="BU19" s="16">
        <f t="shared" si="6"/>
        <v>1.103939393939394</v>
      </c>
      <c r="BV19" s="16">
        <f t="shared" si="6"/>
        <v>1.0782575757575759</v>
      </c>
      <c r="BW19" s="16">
        <f t="shared" si="6"/>
        <v>1.0733333333333335</v>
      </c>
      <c r="BX19" s="16">
        <f t="shared" si="6"/>
        <v>1.068378787878788</v>
      </c>
      <c r="BY19" s="16">
        <f t="shared" si="6"/>
        <v>1.0658484848484848</v>
      </c>
      <c r="BZ19" s="16">
        <f t="shared" si="6"/>
        <v>1.071409090909091</v>
      </c>
      <c r="CA19" s="16">
        <f t="shared" si="6"/>
        <v>1.0707878787878788</v>
      </c>
      <c r="CB19" s="16">
        <f t="shared" si="6"/>
        <v>1.1434393939393939</v>
      </c>
      <c r="CC19" s="16">
        <f t="shared" si="6"/>
        <v>1.1291060606060606</v>
      </c>
      <c r="CD19" s="16">
        <f t="shared" si="6"/>
        <v>1.1384242424242423</v>
      </c>
      <c r="CE19" s="16">
        <f t="shared" si="6"/>
        <v>1.1447878787878785</v>
      </c>
      <c r="CF19" s="16">
        <f t="shared" si="6"/>
        <v>1.147</v>
      </c>
      <c r="CG19" s="16">
        <f t="shared" si="6"/>
        <v>1.1525606060606062</v>
      </c>
      <c r="CH19" s="16">
        <f t="shared" si="6"/>
        <v>1.2107575757575757</v>
      </c>
      <c r="CI19" s="16">
        <f t="shared" si="6"/>
        <v>1.213651515151515</v>
      </c>
      <c r="CJ19" s="16">
        <f t="shared" si="6"/>
        <v>1.2122272727272727</v>
      </c>
      <c r="CK19" s="16">
        <f t="shared" si="6"/>
        <v>1.2162727272727274</v>
      </c>
      <c r="CL19" s="16">
        <f t="shared" si="6"/>
        <v>1.2408484848484849</v>
      </c>
      <c r="CM19" s="16">
        <f t="shared" si="6"/>
        <v>1.2375606060606061</v>
      </c>
      <c r="CN19" s="16">
        <f t="shared" si="6"/>
        <v>1.231878787878788</v>
      </c>
      <c r="CO19" s="16">
        <f t="shared" si="6"/>
        <v>1.2113787878787878</v>
      </c>
      <c r="CP19" s="16">
        <f t="shared" si="6"/>
        <v>1.2052727272727273</v>
      </c>
      <c r="CQ19" s="16">
        <f t="shared" si="6"/>
        <v>1.2157575757575756</v>
      </c>
      <c r="CR19" s="16">
        <f t="shared" si="6"/>
        <v>1.1789999999999998</v>
      </c>
      <c r="CS19" s="16">
        <f t="shared" si="6"/>
        <v>1.1811666666666667</v>
      </c>
      <c r="CT19" s="16">
        <f t="shared" si="6"/>
        <v>1.1751212121212122</v>
      </c>
      <c r="CU19" s="16">
        <f t="shared" si="6"/>
        <v>1.1525454545454545</v>
      </c>
      <c r="CV19" s="16">
        <f t="shared" si="6"/>
        <v>1.1502575757575757</v>
      </c>
      <c r="CW19" s="16">
        <f t="shared" si="6"/>
        <v>1.1867878787878787</v>
      </c>
      <c r="CX19" s="16">
        <f t="shared" si="6"/>
        <v>1.1833787878787878</v>
      </c>
      <c r="CY19" s="16">
        <f t="shared" si="6"/>
        <v>1.1958939393939392</v>
      </c>
      <c r="CZ19" s="16">
        <f t="shared" si="6"/>
        <v>1.2026969696969694</v>
      </c>
      <c r="DA19" s="16">
        <f t="shared" si="6"/>
        <v>1.3290757575757577</v>
      </c>
      <c r="DB19" s="16">
        <f t="shared" si="6"/>
        <v>1.3617878787878788</v>
      </c>
      <c r="DC19" s="16">
        <f t="shared" si="6"/>
        <v>1.3862121212121212</v>
      </c>
      <c r="DD19" s="16">
        <f t="shared" si="6"/>
        <v>1.398257575757576</v>
      </c>
      <c r="DE19" s="16">
        <f t="shared" si="6"/>
        <v>1.4173787878787878</v>
      </c>
      <c r="DF19" s="16">
        <f t="shared" si="6"/>
        <v>1.7479090909090906</v>
      </c>
      <c r="DG19" s="16">
        <f t="shared" si="6"/>
        <v>1.8376666666666666</v>
      </c>
      <c r="DH19" s="16">
        <f t="shared" si="6"/>
        <v>1.836060606060606</v>
      </c>
      <c r="DI19" s="16">
        <f t="shared" si="6"/>
        <v>1.9162424242424243</v>
      </c>
      <c r="DJ19" s="16">
        <f t="shared" si="6"/>
        <v>1.9879848484848484</v>
      </c>
      <c r="DK19" s="16">
        <f t="shared" si="6"/>
        <v>2.075166666666667</v>
      </c>
      <c r="DL19" s="16">
        <f t="shared" si="6"/>
        <v>2.114181818181818</v>
      </c>
      <c r="DM19" s="16">
        <f t="shared" si="6"/>
        <v>2.152106060606061</v>
      </c>
      <c r="DN19" s="16">
        <f t="shared" si="6"/>
        <v>1.9997121212121212</v>
      </c>
      <c r="DO19" s="16">
        <f t="shared" si="6"/>
        <v>1.972090909090909</v>
      </c>
      <c r="DP19" s="16">
        <f t="shared" si="6"/>
        <v>2.1352272727272723</v>
      </c>
      <c r="DQ19" s="16">
        <f t="shared" si="6"/>
        <v>2.157939393939394</v>
      </c>
      <c r="DR19" s="16">
        <f t="shared" si="6"/>
        <v>2.188939393939394</v>
      </c>
      <c r="DS19" s="16">
        <f t="shared" si="6"/>
        <v>2.2279393939393937</v>
      </c>
      <c r="DT19" s="16">
        <f t="shared" si="6"/>
        <v>2.258712121212121</v>
      </c>
      <c r="DU19" s="16">
        <f t="shared" si="6"/>
        <v>2.3164545454545453</v>
      </c>
      <c r="DV19" s="16">
        <f t="shared" si="6"/>
        <v>2.321106060606061</v>
      </c>
      <c r="DW19" s="16">
        <f t="shared" si="6"/>
        <v>2.3435151515151516</v>
      </c>
      <c r="DX19" s="16">
        <f t="shared" si="6"/>
        <v>2.360378787878788</v>
      </c>
      <c r="DY19" s="16">
        <f t="shared" si="6"/>
        <v>2.3290757575757577</v>
      </c>
      <c r="DZ19" s="16">
        <f t="shared" si="6"/>
        <v>2.150969696969697</v>
      </c>
      <c r="EA19" s="16">
        <f t="shared" si="6"/>
        <v>2.099409090909091</v>
      </c>
      <c r="EB19" s="16">
        <f aca="true" t="shared" si="7" ref="EB19:FC19">EB18*100/66</f>
        <v>2.14930303030303</v>
      </c>
      <c r="EC19" s="16">
        <f t="shared" si="7"/>
        <v>2.1543636363636365</v>
      </c>
      <c r="ED19" s="16">
        <f t="shared" si="7"/>
        <v>2.1662424242424243</v>
      </c>
      <c r="EE19" s="16">
        <f t="shared" si="7"/>
        <v>2.384242424242424</v>
      </c>
      <c r="EF19" s="16">
        <f t="shared" si="7"/>
        <v>2.439666666666667</v>
      </c>
      <c r="EG19" s="16">
        <f t="shared" si="7"/>
        <v>2.4455454545454547</v>
      </c>
      <c r="EH19" s="16">
        <f t="shared" si="7"/>
        <v>2.471257575757576</v>
      </c>
      <c r="EI19" s="16">
        <f t="shared" si="7"/>
        <v>2.4357272727272727</v>
      </c>
      <c r="EJ19" s="16">
        <f t="shared" si="7"/>
        <v>2.5915757575757574</v>
      </c>
      <c r="EK19" s="16">
        <f t="shared" si="7"/>
        <v>2.91319696969697</v>
      </c>
      <c r="EL19" s="16">
        <f t="shared" si="7"/>
        <v>3.00430303030303</v>
      </c>
      <c r="EM19" s="16">
        <f t="shared" si="7"/>
        <v>3.0883484848484852</v>
      </c>
      <c r="EN19" s="16">
        <f t="shared" si="7"/>
        <v>3.1309090909090913</v>
      </c>
      <c r="EO19" s="16">
        <f t="shared" si="7"/>
        <v>3.199318181818182</v>
      </c>
      <c r="EP19" s="16">
        <f t="shared" si="7"/>
        <v>3.23039393939394</v>
      </c>
      <c r="EQ19" s="16">
        <f t="shared" si="7"/>
        <v>3.2586969696969694</v>
      </c>
      <c r="ER19" s="16">
        <f t="shared" si="7"/>
        <v>3.262469696969697</v>
      </c>
      <c r="ES19" s="16">
        <f t="shared" si="7"/>
        <v>3.269833333333333</v>
      </c>
      <c r="ET19" s="16">
        <f t="shared" si="7"/>
        <v>3.599409090909091</v>
      </c>
      <c r="EU19" s="16">
        <f t="shared" si="7"/>
        <v>3.3936060606060607</v>
      </c>
      <c r="EV19" s="16">
        <f t="shared" si="7"/>
        <v>3.3692272727272727</v>
      </c>
      <c r="EW19" s="16">
        <f t="shared" si="7"/>
        <v>3.3367121212121216</v>
      </c>
      <c r="EX19" s="16">
        <f t="shared" si="7"/>
        <v>3.283909090909091</v>
      </c>
      <c r="EY19" s="16">
        <f t="shared" si="7"/>
        <v>3.236939393939394</v>
      </c>
      <c r="EZ19" s="16">
        <f t="shared" si="7"/>
        <v>3.199196969696969</v>
      </c>
      <c r="FA19" s="16">
        <f t="shared" si="7"/>
        <v>3.1612878787878786</v>
      </c>
      <c r="FB19" s="16">
        <f t="shared" si="7"/>
        <v>3.1306818181818183</v>
      </c>
      <c r="FC19" s="16">
        <f t="shared" si="7"/>
        <v>3.1533636363636357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C20"/>
    </sheetView>
  </sheetViews>
  <sheetFormatPr defaultColWidth="11.421875" defaultRowHeight="12.75"/>
  <sheetData>
    <row r="1" ht="13.5">
      <c r="A1" s="2" t="s">
        <v>63</v>
      </c>
    </row>
    <row r="2" ht="13.5">
      <c r="A2" s="2"/>
    </row>
    <row r="3" ht="13.5">
      <c r="A3" s="2" t="s">
        <v>64</v>
      </c>
    </row>
    <row r="4" ht="13.5">
      <c r="A4" s="2" t="s">
        <v>65</v>
      </c>
    </row>
    <row r="5" ht="13.5">
      <c r="A5" s="2" t="s">
        <v>66</v>
      </c>
    </row>
    <row r="6" ht="13.5">
      <c r="A6" s="2" t="s">
        <v>67</v>
      </c>
    </row>
    <row r="7" ht="13.5">
      <c r="A7" s="2" t="s">
        <v>68</v>
      </c>
    </row>
    <row r="8" ht="13.5">
      <c r="A8" s="2" t="s">
        <v>69</v>
      </c>
    </row>
    <row r="9" ht="13.5">
      <c r="A9" s="2" t="s">
        <v>70</v>
      </c>
    </row>
    <row r="10" ht="13.5">
      <c r="A10" s="2"/>
    </row>
    <row r="11" ht="13.5">
      <c r="A11" s="2" t="s">
        <v>71</v>
      </c>
    </row>
    <row r="12" ht="13.5">
      <c r="A12" s="2" t="s">
        <v>72</v>
      </c>
    </row>
    <row r="13" ht="13.5">
      <c r="A13" s="2" t="s">
        <v>73</v>
      </c>
    </row>
    <row r="14" ht="13.5">
      <c r="A14" s="2" t="s">
        <v>74</v>
      </c>
    </row>
    <row r="15" ht="13.5">
      <c r="A15" s="2" t="s">
        <v>75</v>
      </c>
    </row>
    <row r="16" ht="13.5">
      <c r="A16" s="2" t="s">
        <v>76</v>
      </c>
    </row>
    <row r="17" ht="13.5">
      <c r="A17" s="2" t="s">
        <v>77</v>
      </c>
    </row>
    <row r="18" ht="13.5">
      <c r="A18" s="2"/>
    </row>
    <row r="19" ht="13.5">
      <c r="A19" s="2" t="s">
        <v>78</v>
      </c>
    </row>
    <row r="20" spans="1:2" ht="13.5">
      <c r="A20" s="2" t="s">
        <v>79</v>
      </c>
      <c r="B20" s="6"/>
    </row>
    <row r="24" spans="1:13" ht="12.75">
      <c r="A24" t="s">
        <v>62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</row>
    <row r="25" spans="1:13" ht="12.75">
      <c r="A25" t="s">
        <v>61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-8.084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C13" sqref="C13"/>
    </sheetView>
  </sheetViews>
  <sheetFormatPr defaultColWidth="11.421875" defaultRowHeight="12.75"/>
  <sheetData>
    <row r="1" ht="12.75">
      <c r="A1" t="s">
        <v>97</v>
      </c>
    </row>
    <row r="2" spans="1:23" ht="12.75">
      <c r="A2" t="s">
        <v>98</v>
      </c>
      <c r="B2">
        <v>1890</v>
      </c>
      <c r="C2">
        <v>1900</v>
      </c>
      <c r="D2">
        <v>1910</v>
      </c>
      <c r="E2">
        <v>1920</v>
      </c>
      <c r="F2">
        <v>1930</v>
      </c>
      <c r="G2">
        <v>1940</v>
      </c>
      <c r="H2">
        <v>1950</v>
      </c>
      <c r="I2">
        <v>1960</v>
      </c>
      <c r="J2">
        <v>1970</v>
      </c>
      <c r="K2">
        <v>1980</v>
      </c>
      <c r="L2">
        <v>1990</v>
      </c>
      <c r="M2">
        <v>2000</v>
      </c>
      <c r="N2">
        <v>2010</v>
      </c>
      <c r="O2">
        <v>2020</v>
      </c>
      <c r="P2">
        <v>2030</v>
      </c>
      <c r="Q2">
        <v>2040</v>
      </c>
      <c r="R2">
        <v>2050</v>
      </c>
      <c r="S2">
        <v>2060</v>
      </c>
      <c r="T2">
        <v>2070</v>
      </c>
      <c r="U2">
        <v>2080</v>
      </c>
      <c r="V2">
        <v>2090</v>
      </c>
      <c r="W2">
        <v>2100</v>
      </c>
    </row>
    <row r="3" ht="12.75">
      <c r="A3" t="s">
        <v>99</v>
      </c>
    </row>
    <row r="4" spans="1:23" ht="12.75">
      <c r="A4" t="s">
        <v>100</v>
      </c>
      <c r="B4">
        <v>0.95</v>
      </c>
      <c r="C4">
        <v>1.125</v>
      </c>
      <c r="D4">
        <v>1.455</v>
      </c>
      <c r="E4">
        <v>1.609</v>
      </c>
      <c r="F4">
        <v>1.778</v>
      </c>
      <c r="G4">
        <v>2</v>
      </c>
      <c r="H4">
        <v>2.438</v>
      </c>
      <c r="I4">
        <v>3.686</v>
      </c>
      <c r="J4">
        <v>5.384</v>
      </c>
      <c r="K4">
        <v>6.542</v>
      </c>
      <c r="L4">
        <v>7.598</v>
      </c>
      <c r="M4">
        <v>7.5</v>
      </c>
      <c r="N4">
        <v>11</v>
      </c>
      <c r="O4">
        <v>13</v>
      </c>
      <c r="P4">
        <v>14</v>
      </c>
      <c r="Q4">
        <v>15</v>
      </c>
      <c r="R4">
        <v>16</v>
      </c>
      <c r="S4">
        <v>15.5</v>
      </c>
      <c r="T4">
        <v>15</v>
      </c>
      <c r="U4">
        <v>14.5</v>
      </c>
      <c r="V4">
        <v>14</v>
      </c>
      <c r="W4">
        <v>13.5</v>
      </c>
    </row>
    <row r="5" spans="1:23" ht="12.75">
      <c r="A5" t="s">
        <v>101</v>
      </c>
      <c r="B5">
        <v>0.95</v>
      </c>
      <c r="C5">
        <v>1.125</v>
      </c>
      <c r="D5">
        <v>1.455</v>
      </c>
      <c r="E5">
        <v>1.609</v>
      </c>
      <c r="F5">
        <v>1.778</v>
      </c>
      <c r="G5">
        <v>2</v>
      </c>
      <c r="H5">
        <v>2.438</v>
      </c>
      <c r="I5">
        <v>3.686</v>
      </c>
      <c r="J5">
        <v>5.384</v>
      </c>
      <c r="K5">
        <v>6.542</v>
      </c>
      <c r="L5">
        <v>7.598</v>
      </c>
      <c r="M5">
        <v>7.5</v>
      </c>
      <c r="N5">
        <v>9</v>
      </c>
      <c r="O5">
        <v>12.8</v>
      </c>
      <c r="P5">
        <v>14.2</v>
      </c>
      <c r="Q5">
        <v>16.3</v>
      </c>
      <c r="R5">
        <v>17.5</v>
      </c>
      <c r="S5">
        <v>19</v>
      </c>
      <c r="T5">
        <v>20.5</v>
      </c>
      <c r="U5">
        <v>23.5</v>
      </c>
      <c r="V5">
        <v>25.5</v>
      </c>
      <c r="W5">
        <v>29</v>
      </c>
    </row>
    <row r="6" spans="1:23" ht="12.75">
      <c r="A6" t="s">
        <v>102</v>
      </c>
      <c r="B6">
        <v>0.95</v>
      </c>
      <c r="C6">
        <v>1.125</v>
      </c>
      <c r="D6">
        <v>1.455</v>
      </c>
      <c r="E6">
        <v>1.609</v>
      </c>
      <c r="F6">
        <v>1.778</v>
      </c>
      <c r="G6">
        <v>2</v>
      </c>
      <c r="H6">
        <v>2.438</v>
      </c>
      <c r="I6">
        <v>3.686</v>
      </c>
      <c r="J6">
        <v>5.384</v>
      </c>
      <c r="K6">
        <v>6.542</v>
      </c>
      <c r="L6">
        <v>7.598</v>
      </c>
      <c r="M6">
        <v>7.5</v>
      </c>
      <c r="N6">
        <v>8.4</v>
      </c>
      <c r="O6">
        <v>8.6</v>
      </c>
      <c r="P6">
        <v>8.8</v>
      </c>
      <c r="Q6">
        <v>9.1</v>
      </c>
      <c r="R6">
        <v>9</v>
      </c>
      <c r="S6">
        <v>8.5</v>
      </c>
      <c r="T6">
        <v>7.7</v>
      </c>
      <c r="U6">
        <v>7</v>
      </c>
      <c r="V6">
        <v>6</v>
      </c>
      <c r="W6">
        <v>6.7</v>
      </c>
    </row>
    <row r="7" spans="1:23" ht="12.75">
      <c r="A7" t="s">
        <v>103</v>
      </c>
      <c r="B7">
        <v>0.95</v>
      </c>
      <c r="C7">
        <v>1.125</v>
      </c>
      <c r="D7">
        <v>1.455</v>
      </c>
      <c r="E7">
        <v>1.609</v>
      </c>
      <c r="F7">
        <v>1.778</v>
      </c>
      <c r="G7">
        <v>2</v>
      </c>
      <c r="H7">
        <v>2.438</v>
      </c>
      <c r="I7">
        <v>3.686</v>
      </c>
      <c r="J7">
        <v>5.384</v>
      </c>
      <c r="K7">
        <v>6.542</v>
      </c>
      <c r="L7">
        <v>7.598</v>
      </c>
      <c r="M7">
        <v>7.5</v>
      </c>
      <c r="N7">
        <v>8.5</v>
      </c>
      <c r="O7">
        <v>8.7</v>
      </c>
      <c r="P7">
        <v>9.5</v>
      </c>
      <c r="Q7">
        <v>10</v>
      </c>
      <c r="R7">
        <v>10.8</v>
      </c>
      <c r="S7">
        <v>11.7</v>
      </c>
      <c r="T7">
        <v>12</v>
      </c>
      <c r="U7">
        <v>12.5</v>
      </c>
      <c r="V7">
        <v>13.3</v>
      </c>
      <c r="W7">
        <v>13.5</v>
      </c>
    </row>
    <row r="8" spans="1:23" ht="12.75">
      <c r="A8" t="s">
        <v>104</v>
      </c>
      <c r="B8">
        <v>0.95</v>
      </c>
      <c r="C8">
        <v>1.125</v>
      </c>
      <c r="D8">
        <v>1.455</v>
      </c>
      <c r="E8">
        <v>1.609</v>
      </c>
      <c r="F8">
        <v>1.778</v>
      </c>
      <c r="G8">
        <v>2</v>
      </c>
      <c r="H8">
        <v>2.438</v>
      </c>
      <c r="I8">
        <v>3.686</v>
      </c>
      <c r="J8">
        <v>5.384</v>
      </c>
      <c r="K8">
        <v>6.542</v>
      </c>
      <c r="L8">
        <v>7.598</v>
      </c>
      <c r="M8">
        <v>7.5</v>
      </c>
      <c r="N8">
        <v>9</v>
      </c>
      <c r="O8">
        <v>13</v>
      </c>
      <c r="P8">
        <v>16</v>
      </c>
      <c r="Q8">
        <v>19</v>
      </c>
      <c r="R8">
        <v>24</v>
      </c>
      <c r="S8">
        <v>26</v>
      </c>
      <c r="T8">
        <v>25.5</v>
      </c>
      <c r="U8">
        <v>28.2</v>
      </c>
      <c r="V8">
        <v>28</v>
      </c>
      <c r="W8">
        <v>27.7</v>
      </c>
    </row>
    <row r="9" spans="1:23" ht="12.75">
      <c r="A9" t="s">
        <v>105</v>
      </c>
      <c r="B9">
        <v>0.95</v>
      </c>
      <c r="C9">
        <v>1.125</v>
      </c>
      <c r="D9">
        <v>1.455</v>
      </c>
      <c r="E9">
        <v>1.609</v>
      </c>
      <c r="F9">
        <v>1.778</v>
      </c>
      <c r="G9">
        <v>2</v>
      </c>
      <c r="H9">
        <v>2.438</v>
      </c>
      <c r="I9">
        <v>3.686</v>
      </c>
      <c r="J9">
        <v>5.384</v>
      </c>
      <c r="K9">
        <v>6.542</v>
      </c>
      <c r="L9">
        <v>7.598</v>
      </c>
      <c r="M9">
        <v>7.5</v>
      </c>
      <c r="N9">
        <v>9</v>
      </c>
      <c r="O9">
        <v>10.2</v>
      </c>
      <c r="P9">
        <v>12.5</v>
      </c>
      <c r="Q9">
        <v>12.6</v>
      </c>
      <c r="R9">
        <v>12.1</v>
      </c>
      <c r="S9">
        <v>11.5</v>
      </c>
      <c r="T9">
        <v>9.8</v>
      </c>
      <c r="U9">
        <v>8</v>
      </c>
      <c r="V9">
        <v>6</v>
      </c>
      <c r="W9">
        <v>0</v>
      </c>
    </row>
    <row r="11" ht="12.75">
      <c r="A1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R17"/>
  <sheetViews>
    <sheetView workbookViewId="0" topLeftCell="A1">
      <selection activeCell="A1" sqref="A1:A8"/>
    </sheetView>
  </sheetViews>
  <sheetFormatPr defaultColWidth="11.421875" defaultRowHeight="12.75"/>
  <cols>
    <col min="1" max="5" width="20.57421875" style="0" customWidth="1"/>
  </cols>
  <sheetData>
    <row r="1" spans="1:5" ht="12.75">
      <c r="A1" s="3" t="s">
        <v>82</v>
      </c>
      <c r="B1" s="3"/>
      <c r="C1" s="3"/>
      <c r="D1" s="3"/>
      <c r="E1" s="3"/>
    </row>
    <row r="2" spans="1:5" ht="12.75">
      <c r="A2" s="15" t="s">
        <v>83</v>
      </c>
      <c r="B2" s="14"/>
      <c r="C2" s="14"/>
      <c r="D2" s="14"/>
      <c r="E2" s="14"/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10" ht="12.75">
      <c r="A10" t="s">
        <v>90</v>
      </c>
    </row>
    <row r="11" ht="12.75">
      <c r="A11" t="s">
        <v>91</v>
      </c>
    </row>
    <row r="15" spans="2:148" ht="12.75">
      <c r="B15">
        <v>1780</v>
      </c>
      <c r="C15">
        <v>1800</v>
      </c>
      <c r="D15">
        <v>1820</v>
      </c>
      <c r="E15">
        <v>1840</v>
      </c>
      <c r="F15" s="7">
        <v>1861</v>
      </c>
      <c r="G15" s="7">
        <v>1862</v>
      </c>
      <c r="H15" s="7">
        <v>1863</v>
      </c>
      <c r="I15" s="7">
        <v>1864</v>
      </c>
      <c r="J15" s="7">
        <v>1865</v>
      </c>
      <c r="K15" s="7">
        <v>1866</v>
      </c>
      <c r="L15" s="7">
        <v>1867</v>
      </c>
      <c r="M15" s="7">
        <v>1868</v>
      </c>
      <c r="N15" s="7">
        <v>1869</v>
      </c>
      <c r="O15" s="7">
        <v>1870</v>
      </c>
      <c r="P15" s="7">
        <v>1871</v>
      </c>
      <c r="Q15" s="7">
        <v>1872</v>
      </c>
      <c r="R15" s="7">
        <v>1873</v>
      </c>
      <c r="S15" s="7">
        <v>1874</v>
      </c>
      <c r="T15" s="7">
        <v>1875</v>
      </c>
      <c r="U15" s="7">
        <v>1876</v>
      </c>
      <c r="V15" s="7">
        <v>1877</v>
      </c>
      <c r="W15" s="7">
        <v>1878</v>
      </c>
      <c r="X15" s="7">
        <v>1879</v>
      </c>
      <c r="Y15" s="7">
        <v>1880</v>
      </c>
      <c r="Z15" s="7">
        <v>1881</v>
      </c>
      <c r="AA15" s="7">
        <v>1882</v>
      </c>
      <c r="AB15" s="7">
        <v>1883</v>
      </c>
      <c r="AC15" s="7">
        <v>1884</v>
      </c>
      <c r="AD15" s="7">
        <v>1885</v>
      </c>
      <c r="AE15" s="7">
        <v>1886</v>
      </c>
      <c r="AF15" s="7">
        <v>1887</v>
      </c>
      <c r="AG15" s="7">
        <v>1888</v>
      </c>
      <c r="AH15" s="7">
        <v>1889</v>
      </c>
      <c r="AI15" s="7">
        <v>1890</v>
      </c>
      <c r="AJ15" s="7">
        <v>1891</v>
      </c>
      <c r="AK15" s="7">
        <v>1892</v>
      </c>
      <c r="AL15" s="7">
        <v>1893</v>
      </c>
      <c r="AM15" s="7">
        <v>1894</v>
      </c>
      <c r="AN15" s="7">
        <v>1895</v>
      </c>
      <c r="AO15" s="7">
        <v>1896</v>
      </c>
      <c r="AP15" s="7">
        <v>1897</v>
      </c>
      <c r="AQ15" s="7">
        <v>1898</v>
      </c>
      <c r="AR15" s="7">
        <v>1899</v>
      </c>
      <c r="AS15" s="7">
        <v>1900</v>
      </c>
      <c r="AT15" s="7">
        <v>1901</v>
      </c>
      <c r="AU15" s="7">
        <v>1902</v>
      </c>
      <c r="AV15" s="7">
        <v>1903</v>
      </c>
      <c r="AW15" s="7">
        <v>1904</v>
      </c>
      <c r="AX15" s="7">
        <v>1905</v>
      </c>
      <c r="AY15" s="7">
        <v>1906</v>
      </c>
      <c r="AZ15" s="7">
        <v>1907</v>
      </c>
      <c r="BA15" s="7">
        <v>1908</v>
      </c>
      <c r="BB15" s="7">
        <v>1909</v>
      </c>
      <c r="BC15" s="7">
        <v>1910</v>
      </c>
      <c r="BD15" s="7">
        <v>1911</v>
      </c>
      <c r="BE15" s="7">
        <v>1912</v>
      </c>
      <c r="BF15" s="7">
        <v>1913</v>
      </c>
      <c r="BG15" s="7">
        <v>1914</v>
      </c>
      <c r="BH15" s="7">
        <v>1915</v>
      </c>
      <c r="BI15" s="7">
        <v>1916</v>
      </c>
      <c r="BJ15" s="7">
        <v>1917</v>
      </c>
      <c r="BK15" s="7">
        <v>1918</v>
      </c>
      <c r="BL15" s="7">
        <v>1919</v>
      </c>
      <c r="BM15" s="7">
        <v>1920</v>
      </c>
      <c r="BN15" s="7">
        <v>1921</v>
      </c>
      <c r="BO15" s="7">
        <v>1922</v>
      </c>
      <c r="BP15" s="7">
        <v>1923</v>
      </c>
      <c r="BQ15" s="7">
        <v>1924</v>
      </c>
      <c r="BR15" s="7">
        <v>1925</v>
      </c>
      <c r="BS15" s="7">
        <v>1926</v>
      </c>
      <c r="BT15" s="7">
        <v>1927</v>
      </c>
      <c r="BU15" s="7">
        <v>1928</v>
      </c>
      <c r="BV15" s="7">
        <v>1929</v>
      </c>
      <c r="BW15" s="7">
        <v>1930</v>
      </c>
      <c r="BX15" s="7">
        <v>1931</v>
      </c>
      <c r="BY15" s="7">
        <v>1932</v>
      </c>
      <c r="BZ15" s="7">
        <v>1933</v>
      </c>
      <c r="CA15" s="7">
        <v>1934</v>
      </c>
      <c r="CB15" s="7">
        <v>1935</v>
      </c>
      <c r="CC15" s="7">
        <v>1936</v>
      </c>
      <c r="CD15" s="7">
        <v>1937</v>
      </c>
      <c r="CE15" s="7">
        <v>1938</v>
      </c>
      <c r="CF15" s="7">
        <v>1939</v>
      </c>
      <c r="CG15" s="7">
        <v>1940</v>
      </c>
      <c r="CH15" s="7">
        <v>1941</v>
      </c>
      <c r="CI15" s="7">
        <v>1942</v>
      </c>
      <c r="CJ15" s="7">
        <v>1943</v>
      </c>
      <c r="CK15" s="7">
        <v>1944</v>
      </c>
      <c r="CL15" s="7">
        <v>1945</v>
      </c>
      <c r="CM15" s="7">
        <v>1946</v>
      </c>
      <c r="CN15" s="7">
        <v>1947</v>
      </c>
      <c r="CO15" s="7">
        <v>1948</v>
      </c>
      <c r="CP15" s="7">
        <v>1949</v>
      </c>
      <c r="CQ15" s="7">
        <v>1950</v>
      </c>
      <c r="CR15" s="7">
        <v>1951</v>
      </c>
      <c r="CS15" s="7">
        <v>1952</v>
      </c>
      <c r="CT15" s="7">
        <v>1953</v>
      </c>
      <c r="CU15" s="7">
        <v>1954</v>
      </c>
      <c r="CV15" s="7">
        <v>1955</v>
      </c>
      <c r="CW15" s="7">
        <v>1956</v>
      </c>
      <c r="CX15" s="7">
        <v>1957</v>
      </c>
      <c r="CY15" s="7">
        <v>1958</v>
      </c>
      <c r="CZ15" s="7">
        <v>1959</v>
      </c>
      <c r="DA15" s="7">
        <v>1960</v>
      </c>
      <c r="DB15" s="7">
        <v>1961</v>
      </c>
      <c r="DC15" s="7">
        <v>1962</v>
      </c>
      <c r="DD15" s="7">
        <v>1963</v>
      </c>
      <c r="DE15" s="7">
        <v>1964</v>
      </c>
      <c r="DF15" s="7">
        <v>1965</v>
      </c>
      <c r="DG15" s="7">
        <v>1966</v>
      </c>
      <c r="DH15" s="7">
        <v>1967</v>
      </c>
      <c r="DI15" s="7">
        <v>1968</v>
      </c>
      <c r="DJ15" s="7">
        <v>1969</v>
      </c>
      <c r="DK15" s="7">
        <v>1970</v>
      </c>
      <c r="DL15" s="7">
        <v>1971</v>
      </c>
      <c r="DM15" s="7">
        <v>1972</v>
      </c>
      <c r="DN15" s="7">
        <v>1973</v>
      </c>
      <c r="DO15" s="7">
        <v>1974</v>
      </c>
      <c r="DP15" s="7">
        <v>1975</v>
      </c>
      <c r="DQ15" s="7">
        <v>1976</v>
      </c>
      <c r="DR15" s="7">
        <v>1977</v>
      </c>
      <c r="DS15" s="7">
        <v>1978</v>
      </c>
      <c r="DT15" s="7">
        <v>1979</v>
      </c>
      <c r="DU15" s="7">
        <v>1980</v>
      </c>
      <c r="DV15" s="7">
        <v>1981</v>
      </c>
      <c r="DW15" s="7">
        <v>1982</v>
      </c>
      <c r="DX15" s="7">
        <v>1983</v>
      </c>
      <c r="DY15" s="7">
        <v>1984</v>
      </c>
      <c r="DZ15" s="7">
        <v>1985</v>
      </c>
      <c r="EA15" s="7">
        <v>1986</v>
      </c>
      <c r="EB15" s="7">
        <v>1987</v>
      </c>
      <c r="EC15" s="7">
        <v>1988</v>
      </c>
      <c r="ED15" s="7">
        <v>1989</v>
      </c>
      <c r="EE15" s="7">
        <v>1990</v>
      </c>
      <c r="EF15" s="7">
        <v>1991</v>
      </c>
      <c r="EG15" s="7">
        <v>1992</v>
      </c>
      <c r="EH15" s="7">
        <v>1993</v>
      </c>
      <c r="EI15" s="7">
        <v>1994</v>
      </c>
      <c r="EJ15" s="7">
        <v>1995</v>
      </c>
      <c r="EK15" s="7">
        <v>1996</v>
      </c>
      <c r="EL15" s="7">
        <v>1997</v>
      </c>
      <c r="EM15" s="7">
        <v>1998</v>
      </c>
      <c r="EN15" s="7">
        <v>1999</v>
      </c>
      <c r="EO15" s="7">
        <v>2000</v>
      </c>
      <c r="EP15" s="7">
        <v>2001</v>
      </c>
      <c r="EQ15" s="7">
        <v>2002</v>
      </c>
      <c r="ER15" s="7">
        <v>2003</v>
      </c>
    </row>
    <row r="16" spans="1:148" ht="12.75">
      <c r="A16" t="s">
        <v>80</v>
      </c>
      <c r="F16" s="1">
        <v>13.5886</v>
      </c>
      <c r="G16" s="1">
        <v>13.4252</v>
      </c>
      <c r="H16" s="1">
        <v>13.608</v>
      </c>
      <c r="I16" s="1">
        <v>13.386800000000001</v>
      </c>
      <c r="J16" s="1">
        <v>13.6959</v>
      </c>
      <c r="K16" s="1">
        <v>13.6412</v>
      </c>
      <c r="L16" s="1">
        <v>13.6065</v>
      </c>
      <c r="M16" s="1">
        <v>13.633700000000001</v>
      </c>
      <c r="N16" s="1">
        <v>13.519</v>
      </c>
      <c r="O16" s="1">
        <v>13.440100000000001</v>
      </c>
      <c r="P16" s="1">
        <v>13.5246</v>
      </c>
      <c r="Q16" s="1">
        <v>13.5905</v>
      </c>
      <c r="R16" s="1">
        <v>13.579600000000001</v>
      </c>
      <c r="S16" s="1">
        <v>13.515600000000001</v>
      </c>
      <c r="T16" s="1">
        <v>13.509400000000001</v>
      </c>
      <c r="U16" s="1">
        <v>13.500300000000001</v>
      </c>
      <c r="V16" s="1">
        <v>13.7978</v>
      </c>
      <c r="W16" s="1">
        <v>13.906500000000001</v>
      </c>
      <c r="X16" s="1">
        <v>13.640500000000001</v>
      </c>
      <c r="Y16" s="1">
        <v>13.67</v>
      </c>
      <c r="Z16" s="1">
        <v>13.724166666666667</v>
      </c>
      <c r="AA16" s="1">
        <v>13.720833333333337</v>
      </c>
      <c r="AB16" s="1">
        <v>13.638333333333334</v>
      </c>
      <c r="AC16" s="1">
        <v>13.58</v>
      </c>
      <c r="AD16" s="1">
        <v>13.635833333333332</v>
      </c>
      <c r="AE16" s="1">
        <v>13.71</v>
      </c>
      <c r="AF16" s="1">
        <v>13.621666666666664</v>
      </c>
      <c r="AG16" s="1">
        <v>13.6725</v>
      </c>
      <c r="AH16" s="1">
        <v>13.820833333333333</v>
      </c>
      <c r="AI16" s="1">
        <v>13.635</v>
      </c>
      <c r="AJ16" s="1">
        <v>13.665833333333333</v>
      </c>
      <c r="AK16" s="1">
        <v>13.581666666666665</v>
      </c>
      <c r="AL16" s="1">
        <v>13.5475</v>
      </c>
      <c r="AM16" s="1">
        <v>13.625</v>
      </c>
      <c r="AN16" s="1">
        <v>13.656666666666665</v>
      </c>
      <c r="AO16" s="1">
        <v>13.7975</v>
      </c>
      <c r="AP16" s="1">
        <v>13.815</v>
      </c>
      <c r="AQ16" s="1">
        <v>13.663333333333336</v>
      </c>
      <c r="AR16" s="1">
        <v>13.749166666666667</v>
      </c>
      <c r="AS16" s="1">
        <v>13.818333333333333</v>
      </c>
      <c r="AT16" s="1">
        <v>13.733333333333334</v>
      </c>
      <c r="AU16" s="1">
        <v>13.626666666666665</v>
      </c>
      <c r="AV16" s="1">
        <v>13.540833333333333</v>
      </c>
      <c r="AW16" s="1">
        <v>13.505833333333333</v>
      </c>
      <c r="AX16" s="1">
        <v>13.609166666666667</v>
      </c>
      <c r="AY16" s="1">
        <v>13.68</v>
      </c>
      <c r="AZ16" s="1">
        <v>13.490833333333335</v>
      </c>
      <c r="BA16" s="1">
        <v>13.4975</v>
      </c>
      <c r="BB16" s="1">
        <v>13.52</v>
      </c>
      <c r="BC16" s="1">
        <v>13.5525</v>
      </c>
      <c r="BD16" s="1">
        <v>13.548333333333332</v>
      </c>
      <c r="BE16" s="1">
        <v>13.593333333333334</v>
      </c>
      <c r="BF16" s="1">
        <v>13.596666666666666</v>
      </c>
      <c r="BG16" s="1">
        <v>13.764166666666668</v>
      </c>
      <c r="BH16" s="1">
        <v>13.828333333333331</v>
      </c>
      <c r="BI16" s="1">
        <v>13.6325</v>
      </c>
      <c r="BJ16" s="1">
        <v>13.495833333333332</v>
      </c>
      <c r="BK16" s="1">
        <v>13.6</v>
      </c>
      <c r="BL16" s="1">
        <v>13.686666666666667</v>
      </c>
      <c r="BM16" s="1">
        <v>13.726666666666668</v>
      </c>
      <c r="BN16" s="1">
        <v>13.764166666666666</v>
      </c>
      <c r="BO16" s="1">
        <v>13.655</v>
      </c>
      <c r="BP16" s="1">
        <v>13.676666666666668</v>
      </c>
      <c r="BQ16" s="1">
        <v>13.6575</v>
      </c>
      <c r="BR16" s="1">
        <v>13.713333333333336</v>
      </c>
      <c r="BS16" s="1">
        <v>13.8575</v>
      </c>
      <c r="BT16" s="1">
        <v>13.7775</v>
      </c>
      <c r="BU16" s="1">
        <v>13.7625</v>
      </c>
      <c r="BV16" s="1">
        <v>13.629166666666665</v>
      </c>
      <c r="BW16" s="1">
        <v>13.843333333333335</v>
      </c>
      <c r="BX16" s="1">
        <v>13.883333333333331</v>
      </c>
      <c r="BY16" s="1">
        <v>13.830833333333333</v>
      </c>
      <c r="BZ16" s="1">
        <v>13.735</v>
      </c>
      <c r="CA16" s="1">
        <v>13.841666666666667</v>
      </c>
      <c r="CB16" s="1">
        <v>13.795</v>
      </c>
      <c r="CC16" s="1">
        <v>13.840833333333334</v>
      </c>
      <c r="CD16" s="1">
        <v>13.935833333333333</v>
      </c>
      <c r="CE16" s="1">
        <v>13.98916666666667</v>
      </c>
      <c r="CF16" s="1">
        <v>13.925</v>
      </c>
      <c r="CG16" s="1">
        <v>13.868333333333332</v>
      </c>
      <c r="CH16" s="1">
        <v>13.995</v>
      </c>
      <c r="CI16" s="1">
        <v>13.968333333333334</v>
      </c>
      <c r="CJ16" s="1">
        <v>13.966666666666667</v>
      </c>
      <c r="CK16" s="1">
        <v>14.086666666666666</v>
      </c>
      <c r="CL16" s="1">
        <v>14.013333333333334</v>
      </c>
      <c r="CM16" s="1">
        <v>13.853333333333333</v>
      </c>
      <c r="CN16" s="1">
        <v>13.840833333333334</v>
      </c>
      <c r="CO16" s="1">
        <v>13.845</v>
      </c>
      <c r="CP16" s="1">
        <v>13.851666666666667</v>
      </c>
      <c r="CQ16" s="1">
        <v>13.78</v>
      </c>
      <c r="CR16" s="1">
        <v>13.884166666666665</v>
      </c>
      <c r="CS16" s="1">
        <v>13.955833333333336</v>
      </c>
      <c r="CT16" s="1">
        <v>14.003333333333332</v>
      </c>
      <c r="CU16" s="1">
        <v>13.8025</v>
      </c>
      <c r="CV16" s="1">
        <v>13.783333333333333</v>
      </c>
      <c r="CW16" s="1">
        <v>13.713333333333333</v>
      </c>
      <c r="CX16" s="1">
        <v>13.966666666666667</v>
      </c>
      <c r="CY16" s="1">
        <v>14.0275</v>
      </c>
      <c r="CZ16" s="1">
        <v>13.964166666666666</v>
      </c>
      <c r="DA16" s="1">
        <v>13.9325</v>
      </c>
      <c r="DB16" s="1">
        <v>13.95</v>
      </c>
      <c r="DC16" s="1">
        <v>13.934166666666668</v>
      </c>
      <c r="DD16" s="1">
        <v>13.955833333333333</v>
      </c>
      <c r="DE16" s="1">
        <v>13.744166666666667</v>
      </c>
      <c r="DF16" s="1">
        <v>13.78</v>
      </c>
      <c r="DG16" s="1">
        <v>13.889166666666666</v>
      </c>
      <c r="DH16" s="1">
        <v>13.854166666666666</v>
      </c>
      <c r="DI16" s="1">
        <v>13.836666666666668</v>
      </c>
      <c r="DJ16" s="1">
        <v>13.956666666666669</v>
      </c>
      <c r="DK16" s="1">
        <v>13.900833333333333</v>
      </c>
      <c r="DL16" s="1">
        <v>13.7525</v>
      </c>
      <c r="DM16" s="1">
        <v>13.875</v>
      </c>
      <c r="DN16" s="1">
        <v>13.9925</v>
      </c>
      <c r="DO16" s="1">
        <v>13.780833333333334</v>
      </c>
      <c r="DP16" s="1">
        <v>13.816666666666668</v>
      </c>
      <c r="DQ16" s="1">
        <v>13.741666666666667</v>
      </c>
      <c r="DR16" s="1">
        <v>13.980833333333335</v>
      </c>
      <c r="DS16" s="1">
        <v>13.895833333333334</v>
      </c>
      <c r="DT16" s="1">
        <v>13.9875</v>
      </c>
      <c r="DU16" s="1">
        <v>14.014166666666668</v>
      </c>
      <c r="DV16" s="1">
        <v>14.04</v>
      </c>
      <c r="DW16" s="1">
        <v>13.976666666666667</v>
      </c>
      <c r="DX16" s="1">
        <v>14.1525</v>
      </c>
      <c r="DY16" s="1">
        <v>13.9575</v>
      </c>
      <c r="DZ16" s="1">
        <v>13.928333333333333</v>
      </c>
      <c r="EA16" s="1">
        <v>14.011666666666668</v>
      </c>
      <c r="EB16" s="1">
        <v>14.179166666666667</v>
      </c>
      <c r="EC16" s="1">
        <v>14.166666666666666</v>
      </c>
      <c r="ED16" s="1">
        <v>14.089166666666666</v>
      </c>
      <c r="EE16" s="1">
        <v>14.249166666666667</v>
      </c>
      <c r="EF16" s="1">
        <v>14.194166666666666</v>
      </c>
      <c r="EG16" s="1">
        <v>14.049166666666666</v>
      </c>
      <c r="EH16" s="1">
        <v>14.0625</v>
      </c>
      <c r="EI16" s="1">
        <v>14.165833333333333</v>
      </c>
      <c r="EJ16" s="1">
        <v>14.255</v>
      </c>
      <c r="EK16" s="1">
        <v>14.135</v>
      </c>
      <c r="EL16" s="1">
        <v>14.324166666666668</v>
      </c>
      <c r="EM16" s="1">
        <v>14.476666666666667</v>
      </c>
      <c r="EN16" s="1">
        <v>14.234166666666667</v>
      </c>
      <c r="EO16" s="1">
        <v>14.22</v>
      </c>
      <c r="EP16" s="1">
        <v>14.365833333333335</v>
      </c>
      <c r="EQ16" s="1">
        <v>14.411666666666669</v>
      </c>
      <c r="ER16" s="1">
        <v>14.409166666666664</v>
      </c>
    </row>
    <row r="17" spans="1:148" s="10" customFormat="1" ht="25.5">
      <c r="A17" s="8" t="s">
        <v>81</v>
      </c>
      <c r="B17" s="8">
        <v>0</v>
      </c>
      <c r="C17" s="8">
        <v>0</v>
      </c>
      <c r="D17" s="8">
        <v>0</v>
      </c>
      <c r="E17" s="8">
        <v>0</v>
      </c>
      <c r="F17" s="9">
        <v>0.19</v>
      </c>
      <c r="G17" s="9">
        <v>0.03</v>
      </c>
      <c r="H17" s="9">
        <v>0.21</v>
      </c>
      <c r="I17" s="9">
        <v>-0.01</v>
      </c>
      <c r="J17" s="9">
        <v>0.3</v>
      </c>
      <c r="K17" s="9">
        <v>0.24</v>
      </c>
      <c r="L17" s="9">
        <v>0.21</v>
      </c>
      <c r="M17" s="9">
        <v>0.23</v>
      </c>
      <c r="N17" s="9">
        <v>0.12</v>
      </c>
      <c r="O17" s="9">
        <v>0.04</v>
      </c>
      <c r="P17" s="9">
        <v>0.12</v>
      </c>
      <c r="Q17" s="9">
        <v>0.19</v>
      </c>
      <c r="R17" s="9">
        <v>0.18</v>
      </c>
      <c r="S17" s="9">
        <v>0.12</v>
      </c>
      <c r="T17" s="9">
        <v>0.11</v>
      </c>
      <c r="U17" s="9">
        <v>0.1</v>
      </c>
      <c r="V17" s="9">
        <v>0.4</v>
      </c>
      <c r="W17" s="9">
        <v>0.51</v>
      </c>
      <c r="X17" s="9">
        <v>0.24</v>
      </c>
      <c r="Y17" s="9">
        <v>0.27</v>
      </c>
      <c r="Z17" s="9">
        <v>0.32</v>
      </c>
      <c r="AA17" s="9">
        <v>0.32</v>
      </c>
      <c r="AB17" s="9">
        <v>0.24</v>
      </c>
      <c r="AC17" s="9">
        <v>0.18</v>
      </c>
      <c r="AD17" s="9">
        <v>0.24</v>
      </c>
      <c r="AE17" s="9">
        <v>0.31</v>
      </c>
      <c r="AF17" s="9">
        <v>0.22</v>
      </c>
      <c r="AG17" s="9">
        <v>0.27</v>
      </c>
      <c r="AH17" s="9">
        <v>0.42</v>
      </c>
      <c r="AI17" s="9">
        <v>0.23</v>
      </c>
      <c r="AJ17" s="9">
        <v>0.27</v>
      </c>
      <c r="AK17" s="9">
        <v>0.18</v>
      </c>
      <c r="AL17" s="9">
        <v>0.15</v>
      </c>
      <c r="AM17" s="9">
        <v>0.23</v>
      </c>
      <c r="AN17" s="9">
        <v>0.26</v>
      </c>
      <c r="AO17" s="9">
        <v>0.4</v>
      </c>
      <c r="AP17" s="9">
        <v>0.41</v>
      </c>
      <c r="AQ17" s="9">
        <v>0.26</v>
      </c>
      <c r="AR17" s="9">
        <v>0.35</v>
      </c>
      <c r="AS17" s="9">
        <v>0.42</v>
      </c>
      <c r="AT17" s="9">
        <v>0.33</v>
      </c>
      <c r="AU17" s="9">
        <v>0.23</v>
      </c>
      <c r="AV17" s="9">
        <v>0.14</v>
      </c>
      <c r="AW17" s="9">
        <v>0.11</v>
      </c>
      <c r="AX17" s="9">
        <v>0.21</v>
      </c>
      <c r="AY17" s="9">
        <v>0.28</v>
      </c>
      <c r="AZ17" s="9">
        <v>0.09</v>
      </c>
      <c r="BA17" s="9">
        <v>0.1</v>
      </c>
      <c r="BB17" s="9">
        <v>0.12</v>
      </c>
      <c r="BC17" s="9">
        <v>0.15</v>
      </c>
      <c r="BD17" s="9">
        <v>0.15</v>
      </c>
      <c r="BE17" s="9">
        <v>0.19</v>
      </c>
      <c r="BF17" s="9">
        <v>0.2</v>
      </c>
      <c r="BG17" s="9">
        <v>0.36</v>
      </c>
      <c r="BH17" s="9">
        <v>0.43</v>
      </c>
      <c r="BI17" s="9">
        <v>0.23</v>
      </c>
      <c r="BJ17" s="9">
        <v>0.1</v>
      </c>
      <c r="BK17" s="9">
        <v>0.2</v>
      </c>
      <c r="BL17" s="9">
        <v>0.29</v>
      </c>
      <c r="BM17" s="9">
        <v>0.33</v>
      </c>
      <c r="BN17" s="9">
        <v>0.36</v>
      </c>
      <c r="BO17" s="9">
        <v>0.25</v>
      </c>
      <c r="BP17" s="9">
        <v>0.28</v>
      </c>
      <c r="BQ17" s="9">
        <v>0.26</v>
      </c>
      <c r="BR17" s="9">
        <v>0.31</v>
      </c>
      <c r="BS17" s="9">
        <v>0.46</v>
      </c>
      <c r="BT17" s="9">
        <v>0.38</v>
      </c>
      <c r="BU17" s="9">
        <v>0.36</v>
      </c>
      <c r="BV17" s="9">
        <v>0.23</v>
      </c>
      <c r="BW17" s="9">
        <v>0.44</v>
      </c>
      <c r="BX17" s="9">
        <v>0.48</v>
      </c>
      <c r="BY17" s="9">
        <v>0.43</v>
      </c>
      <c r="BZ17" s="9">
        <v>0.33</v>
      </c>
      <c r="CA17" s="9">
        <v>0.44</v>
      </c>
      <c r="CB17" s="9">
        <v>0.4</v>
      </c>
      <c r="CC17" s="9">
        <v>0.44</v>
      </c>
      <c r="CD17" s="9">
        <v>0.54</v>
      </c>
      <c r="CE17" s="9">
        <v>0.59</v>
      </c>
      <c r="CF17" s="9">
        <v>0.53</v>
      </c>
      <c r="CG17" s="9">
        <v>0.47</v>
      </c>
      <c r="CH17" s="9">
        <v>0.59</v>
      </c>
      <c r="CI17" s="9">
        <v>0.57</v>
      </c>
      <c r="CJ17" s="9">
        <v>0.57</v>
      </c>
      <c r="CK17" s="9">
        <v>0.69</v>
      </c>
      <c r="CL17" s="9">
        <v>0.61</v>
      </c>
      <c r="CM17" s="9">
        <v>0.45</v>
      </c>
      <c r="CN17" s="9">
        <v>0.44</v>
      </c>
      <c r="CO17" s="9">
        <v>0.45</v>
      </c>
      <c r="CP17" s="9">
        <v>0.45</v>
      </c>
      <c r="CQ17" s="9">
        <v>0.38</v>
      </c>
      <c r="CR17" s="9">
        <v>0.48</v>
      </c>
      <c r="CS17" s="9">
        <v>0.56</v>
      </c>
      <c r="CT17" s="9">
        <v>0.6</v>
      </c>
      <c r="CU17" s="9">
        <v>0.4</v>
      </c>
      <c r="CV17" s="9">
        <v>0.38</v>
      </c>
      <c r="CW17" s="9">
        <v>0.31</v>
      </c>
      <c r="CX17" s="9">
        <v>0.57</v>
      </c>
      <c r="CY17" s="9">
        <v>0.63</v>
      </c>
      <c r="CZ17" s="9">
        <v>0.56</v>
      </c>
      <c r="DA17" s="9">
        <v>0.53</v>
      </c>
      <c r="DB17" s="9">
        <v>0.55</v>
      </c>
      <c r="DC17" s="9">
        <v>0.53</v>
      </c>
      <c r="DD17" s="9">
        <v>0.56</v>
      </c>
      <c r="DE17" s="9">
        <v>0.34</v>
      </c>
      <c r="DF17" s="9">
        <v>0.38</v>
      </c>
      <c r="DG17" s="9">
        <v>0.49</v>
      </c>
      <c r="DH17" s="9">
        <v>0.45</v>
      </c>
      <c r="DI17" s="9">
        <v>0.44</v>
      </c>
      <c r="DJ17" s="9">
        <v>0.56</v>
      </c>
      <c r="DK17" s="9">
        <v>0.5</v>
      </c>
      <c r="DL17" s="9">
        <v>0.35</v>
      </c>
      <c r="DM17" s="9">
        <v>0.48</v>
      </c>
      <c r="DN17" s="9">
        <v>0.59</v>
      </c>
      <c r="DO17" s="9">
        <v>0.38</v>
      </c>
      <c r="DP17" s="9">
        <v>0.42</v>
      </c>
      <c r="DQ17" s="9">
        <v>0.34</v>
      </c>
      <c r="DR17" s="9">
        <v>0.58</v>
      </c>
      <c r="DS17" s="9">
        <v>0.5</v>
      </c>
      <c r="DT17" s="9">
        <v>0.59</v>
      </c>
      <c r="DU17" s="9">
        <v>0.61</v>
      </c>
      <c r="DV17" s="9">
        <v>0.64</v>
      </c>
      <c r="DW17" s="9">
        <v>0.58</v>
      </c>
      <c r="DX17" s="9">
        <v>0.75</v>
      </c>
      <c r="DY17" s="9">
        <v>0.56</v>
      </c>
      <c r="DZ17" s="9">
        <v>0.53</v>
      </c>
      <c r="EA17" s="9">
        <v>0.61</v>
      </c>
      <c r="EB17" s="9">
        <v>0.78</v>
      </c>
      <c r="EC17" s="9">
        <v>0.77</v>
      </c>
      <c r="ED17" s="9">
        <v>0.69</v>
      </c>
      <c r="EE17" s="9">
        <v>0.85</v>
      </c>
      <c r="EF17" s="9">
        <v>0.79</v>
      </c>
      <c r="EG17" s="9">
        <v>0.65</v>
      </c>
      <c r="EH17" s="9">
        <v>0.66</v>
      </c>
      <c r="EI17" s="9">
        <v>0.77</v>
      </c>
      <c r="EJ17" s="9">
        <v>0.86</v>
      </c>
      <c r="EK17" s="9">
        <v>0.73</v>
      </c>
      <c r="EL17" s="9">
        <v>0.92</v>
      </c>
      <c r="EM17" s="9">
        <v>1.08</v>
      </c>
      <c r="EN17" s="9">
        <v>0.83</v>
      </c>
      <c r="EO17" s="9">
        <v>0.82</v>
      </c>
      <c r="EP17" s="9">
        <v>0.97</v>
      </c>
      <c r="EQ17" s="9">
        <v>1.01</v>
      </c>
      <c r="ER17" s="9">
        <v>1.01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3" t="s">
        <v>94</v>
      </c>
    </row>
    <row r="3" ht="12.75">
      <c r="A3" t="s">
        <v>95</v>
      </c>
    </row>
    <row r="4" ht="12.75">
      <c r="A4" t="s">
        <v>96</v>
      </c>
    </row>
    <row r="10" spans="1:13" ht="12.75">
      <c r="A10" s="11"/>
      <c r="B10" s="11"/>
      <c r="C10" s="12">
        <v>1991</v>
      </c>
      <c r="D10" s="12">
        <v>1992</v>
      </c>
      <c r="E10" s="12">
        <v>1993</v>
      </c>
      <c r="F10" s="12">
        <v>1994</v>
      </c>
      <c r="G10" s="12">
        <v>1995</v>
      </c>
      <c r="H10" s="12">
        <v>1996</v>
      </c>
      <c r="I10" s="12">
        <v>1997</v>
      </c>
      <c r="J10" s="12">
        <v>1998</v>
      </c>
      <c r="K10" s="12">
        <v>1999</v>
      </c>
      <c r="L10" s="12">
        <v>2000</v>
      </c>
      <c r="M10" s="12">
        <v>2001</v>
      </c>
    </row>
    <row r="11" spans="1:13" ht="12.75">
      <c r="A11" s="11" t="s">
        <v>92</v>
      </c>
      <c r="B11" s="11" t="s">
        <v>93</v>
      </c>
      <c r="C11" s="13">
        <v>-94.345</v>
      </c>
      <c r="D11" s="13">
        <v>-119.17</v>
      </c>
      <c r="E11" s="13">
        <v>-115.45</v>
      </c>
      <c r="F11" s="13">
        <v>-139.03</v>
      </c>
      <c r="G11" s="13">
        <v>-161.38</v>
      </c>
      <c r="H11" s="13">
        <v>-180</v>
      </c>
      <c r="I11" s="13">
        <v>-189.93</v>
      </c>
      <c r="J11" s="13">
        <v>-202.34</v>
      </c>
      <c r="K11" s="13">
        <v>-228.41</v>
      </c>
      <c r="L11" s="13">
        <v>-245.79</v>
      </c>
      <c r="M11" s="13">
        <v>-266.9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2004-06-25T06:08:47Z</dcterms:created>
  <dcterms:modified xsi:type="dcterms:W3CDTF">2005-03-13T05:13:29Z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