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<sst xmlns="http://schemas.openxmlformats.org/spreadsheetml/2006/main" count="1538" uniqueCount="121">
  <si>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</si>
  <si>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</si>
  <si>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</si>
  <si>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</si>
  <si>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</si>
  <si>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</si>
  <si>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</si>
  <si>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</si>
  <si>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</si>
  <si>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</si>
  <si>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</si>
  <si>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</si>
  <si>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</si>
  <si>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</si>
  <si>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</si>
  <si>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</si>
  <si>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</si>
  <si>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</si>
  <si>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</si>
  <si>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</si>
  <si>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</si>
  <si>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</si>
  <si>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</si>
  <si>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</si>
  <si>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</si>
  <si>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</si>
  <si>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</si>
  <si>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</si>
  <si>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</si>
  <si>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</si>
  <si>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</si>
  <si>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</si>
  <si>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</si>
  <si>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</si>
  <si>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</si>
  <si>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</si>
  <si>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</si>
  <si>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</si>
  <si>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</si>
  <si>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</si>
  <si>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</si>
  <si>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</si>
  <si>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</si>
  <si>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</si>
  <si>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</si>
  <si>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</si>
  <si>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</si>
  <si>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</si>
  <si>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</si>
  <si>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</si>
  <si>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</si>
  <si>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</si>
  <si>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</si>
  <si>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</si>
  <si>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</si>
  <si>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</si>
  <si>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</si>
  <si>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</si>
  <si>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</si>
  <si>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</si>
  <si>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</si>
  <si>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</si>
  <si>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</si>
  <si>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</si>
  <si>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</si>
  <si>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</si>
  <si>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</si>
  <si>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</si>
  <si>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</si>
  <si>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</si>
  <si>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</si>
  <si>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</si>
  <si>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</si>
  <si>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</si>
  <si>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</si>
  <si>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</si>
  <si>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</si>
  <si>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</si>
  <si>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</si>
  <si>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</si>
  <si>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</si>
  <si>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</si>
  <si>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</si>
  <si>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</si>
  <si>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</si>
  <si>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</si>
  <si>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</si>
  <si>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</si>
  <si>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</si>
  <si>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</si>
  <si>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</si>
  <si>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</si>
  <si>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</si>
  <si>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</si>
  <si>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</si>
  <si>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</si>
  <si>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</si>
  <si>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</si>
  <si>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</si>
  <si>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</si>
  <si>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PARACRINOIDEA</t>
  </si>
  <si>
    <t>COMAROCYSTITIDA</t>
  </si>
  <si>
    <t>/Achradocystites/</t>
  </si>
  <si>
    <t>/Amygdalocystites/</t>
  </si>
  <si>
    <t>/Canadocystis/</t>
  </si>
  <si>
    <t>/Comarocystites/</t>
  </si>
  <si>
    <t>/Implicaticystis/</t>
  </si>
  <si>
    <t>/Oklahomacystis/</t>
  </si>
  <si>
    <t>/Ovulocystites/</t>
  </si>
  <si>
    <t>/Schuchertocystis/</t>
  </si>
  <si>
    <t>/Sinclairocystis/</t>
  </si>
  <si>
    <t>PLATYCYSTITIDA</t>
  </si>
  <si>
    <t>/Globulocystites/</t>
  </si>
  <si>
    <t>/Malocystites/</t>
  </si>
  <si>
    <t>/Platycystites/</t>
  </si>
  <si>
    <t>/Wellerocystis/</t>
  </si>
  <si>
    <t>uncertain</t>
  </si>
  <si>
    <t>/Bistomiacystis/</t>
  </si>
  <si>
    <t>/Columbocystis/</t>
  </si>
  <si>
    <t>/Foerstecystis/</t>
  </si>
  <si>
    <t>/Springerocystis/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</si>
</sst>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Paracrinoidea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Données!$F$33:$CI$33</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1</c:v>
                </c:pt>
                <c:pt idx="14">
                  <c:v>4</c:v>
                </c:pt>
                <c:pt idx="15">
                  <c:v>15</c:v>
                </c:pt>
                <c:pt idx="16">
                  <c:v>2</c:v>
                </c:pt>
                <c:pt idx="17">
                  <c:v>1</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12368717"/>
        <c:axId val="44209590"/>
      </c:scatterChart>
      <c:valAx>
        <c:axId val="1236871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44209590"/>
        <c:crosses val="autoZero"/>
        <c:crossBetween val="midCat"/>
        <c:dispUnits/>
      </c:valAx>
      <c:valAx>
        <c:axId val="44209590"/>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1236871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Paracrinoidea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Données!$D$15:$D$31</c:f>
              <c:strCache>
                <c:ptCount val="17"/>
                <c:pt idx="0">
                  <c:v>/Achradocystites/</c:v>
                </c:pt>
                <c:pt idx="1">
                  <c:v>/Amygdalocystites/</c:v>
                </c:pt>
                <c:pt idx="2">
                  <c:v>/Canadocystis/</c:v>
                </c:pt>
                <c:pt idx="3">
                  <c:v>/Comarocystites/</c:v>
                </c:pt>
                <c:pt idx="4">
                  <c:v>/Implicaticystis/</c:v>
                </c:pt>
                <c:pt idx="5">
                  <c:v>/Oklahomacystis/</c:v>
                </c:pt>
                <c:pt idx="6">
                  <c:v>/Ovulocystites/</c:v>
                </c:pt>
                <c:pt idx="7">
                  <c:v>/Schuchertocystis/</c:v>
                </c:pt>
                <c:pt idx="8">
                  <c:v>/Sinclairocystis/</c:v>
                </c:pt>
                <c:pt idx="9">
                  <c:v>/Globulocystites/</c:v>
                </c:pt>
                <c:pt idx="10">
                  <c:v>/Malocystites/</c:v>
                </c:pt>
                <c:pt idx="11">
                  <c:v>/Platycystites/</c:v>
                </c:pt>
                <c:pt idx="12">
                  <c:v>/Wellerocystis/</c:v>
                </c:pt>
                <c:pt idx="13">
                  <c:v>/Bistomiacystis/</c:v>
                </c:pt>
                <c:pt idx="14">
                  <c:v>/Columbocystis/</c:v>
                </c:pt>
                <c:pt idx="15">
                  <c:v>/Foerstecystis/</c:v>
                </c:pt>
                <c:pt idx="16">
                  <c:v>/Springerocystis/</c:v>
                </c:pt>
              </c:strCache>
            </c:strRef>
          </c:cat>
          <c:val>
            <c:numRef>
              <c:f>Données!$CL$15:$CL$31</c:f>
              <c:numCache>
                <c:ptCount val="17"/>
                <c:pt idx="0">
                  <c:v>455</c:v>
                </c:pt>
                <c:pt idx="1">
                  <c:v>455</c:v>
                </c:pt>
                <c:pt idx="2">
                  <c:v>462.5</c:v>
                </c:pt>
                <c:pt idx="3">
                  <c:v>455</c:v>
                </c:pt>
                <c:pt idx="4">
                  <c:v>455</c:v>
                </c:pt>
                <c:pt idx="5">
                  <c:v>455</c:v>
                </c:pt>
                <c:pt idx="6">
                  <c:v>436</c:v>
                </c:pt>
                <c:pt idx="7">
                  <c:v>462.5</c:v>
                </c:pt>
                <c:pt idx="8">
                  <c:v>455</c:v>
                </c:pt>
                <c:pt idx="9">
                  <c:v>455</c:v>
                </c:pt>
                <c:pt idx="10">
                  <c:v>467.9</c:v>
                </c:pt>
                <c:pt idx="11">
                  <c:v>462.5</c:v>
                </c:pt>
                <c:pt idx="12">
                  <c:v>455</c:v>
                </c:pt>
                <c:pt idx="13">
                  <c:v>455</c:v>
                </c:pt>
                <c:pt idx="14">
                  <c:v>455</c:v>
                </c:pt>
                <c:pt idx="15">
                  <c:v>455</c:v>
                </c:pt>
                <c:pt idx="16">
                  <c:v>455</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Données!$D$15:$D$31</c:f>
              <c:strCache>
                <c:ptCount val="17"/>
                <c:pt idx="0">
                  <c:v>/Achradocystites/</c:v>
                </c:pt>
                <c:pt idx="1">
                  <c:v>/Amygdalocystites/</c:v>
                </c:pt>
                <c:pt idx="2">
                  <c:v>/Canadocystis/</c:v>
                </c:pt>
                <c:pt idx="3">
                  <c:v>/Comarocystites/</c:v>
                </c:pt>
                <c:pt idx="4">
                  <c:v>/Implicaticystis/</c:v>
                </c:pt>
                <c:pt idx="5">
                  <c:v>/Oklahomacystis/</c:v>
                </c:pt>
                <c:pt idx="6">
                  <c:v>/Ovulocystites/</c:v>
                </c:pt>
                <c:pt idx="7">
                  <c:v>/Schuchertocystis/</c:v>
                </c:pt>
                <c:pt idx="8">
                  <c:v>/Sinclairocystis/</c:v>
                </c:pt>
                <c:pt idx="9">
                  <c:v>/Globulocystites/</c:v>
                </c:pt>
                <c:pt idx="10">
                  <c:v>/Malocystites/</c:v>
                </c:pt>
                <c:pt idx="11">
                  <c:v>/Platycystites/</c:v>
                </c:pt>
                <c:pt idx="12">
                  <c:v>/Wellerocystis/</c:v>
                </c:pt>
                <c:pt idx="13">
                  <c:v>/Bistomiacystis/</c:v>
                </c:pt>
                <c:pt idx="14">
                  <c:v>/Columbocystis/</c:v>
                </c:pt>
                <c:pt idx="15">
                  <c:v>/Foerstecystis/</c:v>
                </c:pt>
                <c:pt idx="16">
                  <c:v>/Springerocystis/</c:v>
                </c:pt>
              </c:strCache>
            </c:strRef>
          </c:cat>
          <c:val>
            <c:numRef>
              <c:f>Données!$CM$15:$CM$31</c:f>
              <c:numCache>
                <c:ptCount val="17"/>
                <c:pt idx="0">
                  <c:v>455</c:v>
                </c:pt>
                <c:pt idx="1">
                  <c:v>455</c:v>
                </c:pt>
                <c:pt idx="2">
                  <c:v>455</c:v>
                </c:pt>
                <c:pt idx="3">
                  <c:v>455</c:v>
                </c:pt>
                <c:pt idx="4">
                  <c:v>446.4</c:v>
                </c:pt>
                <c:pt idx="5">
                  <c:v>455</c:v>
                </c:pt>
                <c:pt idx="6">
                  <c:v>436</c:v>
                </c:pt>
                <c:pt idx="7">
                  <c:v>455</c:v>
                </c:pt>
                <c:pt idx="8">
                  <c:v>446.4</c:v>
                </c:pt>
                <c:pt idx="9">
                  <c:v>455</c:v>
                </c:pt>
                <c:pt idx="10">
                  <c:v>462.5</c:v>
                </c:pt>
                <c:pt idx="11">
                  <c:v>455</c:v>
                </c:pt>
                <c:pt idx="12">
                  <c:v>455</c:v>
                </c:pt>
                <c:pt idx="13">
                  <c:v>455</c:v>
                </c:pt>
                <c:pt idx="14">
                  <c:v>455</c:v>
                </c:pt>
                <c:pt idx="15">
                  <c:v>455</c:v>
                </c:pt>
                <c:pt idx="16">
                  <c:v>455</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Données!$D$15:$D$31</c:f>
              <c:strCache>
                <c:ptCount val="17"/>
                <c:pt idx="0">
                  <c:v>/Achradocystites/</c:v>
                </c:pt>
                <c:pt idx="1">
                  <c:v>/Amygdalocystites/</c:v>
                </c:pt>
                <c:pt idx="2">
                  <c:v>/Canadocystis/</c:v>
                </c:pt>
                <c:pt idx="3">
                  <c:v>/Comarocystites/</c:v>
                </c:pt>
                <c:pt idx="4">
                  <c:v>/Implicaticystis/</c:v>
                </c:pt>
                <c:pt idx="5">
                  <c:v>/Oklahomacystis/</c:v>
                </c:pt>
                <c:pt idx="6">
                  <c:v>/Ovulocystites/</c:v>
                </c:pt>
                <c:pt idx="7">
                  <c:v>/Schuchertocystis/</c:v>
                </c:pt>
                <c:pt idx="8">
                  <c:v>/Sinclairocystis/</c:v>
                </c:pt>
                <c:pt idx="9">
                  <c:v>/Globulocystites/</c:v>
                </c:pt>
                <c:pt idx="10">
                  <c:v>/Malocystites/</c:v>
                </c:pt>
                <c:pt idx="11">
                  <c:v>/Platycystites/</c:v>
                </c:pt>
                <c:pt idx="12">
                  <c:v>/Wellerocystis/</c:v>
                </c:pt>
                <c:pt idx="13">
                  <c:v>/Bistomiacystis/</c:v>
                </c:pt>
                <c:pt idx="14">
                  <c:v>/Columbocystis/</c:v>
                </c:pt>
                <c:pt idx="15">
                  <c:v>/Foerstecystis/</c:v>
                </c:pt>
                <c:pt idx="16">
                  <c:v>/Springerocystis/</c:v>
                </c:pt>
              </c:strCache>
            </c:strRef>
          </c:cat>
          <c:val>
            <c:numRef>
              <c:f>Données!$CN$15:$CN$31</c:f>
              <c:numCache>
                <c:ptCount val="17"/>
                <c:pt idx="0">
                  <c:v>455</c:v>
                </c:pt>
                <c:pt idx="1">
                  <c:v>455</c:v>
                </c:pt>
                <c:pt idx="2">
                  <c:v>458.75</c:v>
                </c:pt>
                <c:pt idx="3">
                  <c:v>455</c:v>
                </c:pt>
                <c:pt idx="4">
                  <c:v>450.7</c:v>
                </c:pt>
                <c:pt idx="5">
                  <c:v>455</c:v>
                </c:pt>
                <c:pt idx="6">
                  <c:v>436</c:v>
                </c:pt>
                <c:pt idx="7">
                  <c:v>458.75</c:v>
                </c:pt>
                <c:pt idx="8">
                  <c:v>450.7</c:v>
                </c:pt>
                <c:pt idx="9">
                  <c:v>455</c:v>
                </c:pt>
                <c:pt idx="10">
                  <c:v>465.2</c:v>
                </c:pt>
                <c:pt idx="11">
                  <c:v>458.75</c:v>
                </c:pt>
                <c:pt idx="12">
                  <c:v>455</c:v>
                </c:pt>
                <c:pt idx="13">
                  <c:v>455</c:v>
                </c:pt>
                <c:pt idx="14">
                  <c:v>455</c:v>
                </c:pt>
                <c:pt idx="15">
                  <c:v>455</c:v>
                </c:pt>
                <c:pt idx="16">
                  <c:v>455</c:v>
                </c:pt>
              </c:numCache>
            </c:numRef>
          </c:val>
          <c:smooth val="0"/>
        </c:ser>
        <c:hiLowLines>
          <c:spPr>
            <a:ln w="3175">
              <a:solidFill/>
            </a:ln>
          </c:spPr>
        </c:hiLowLines>
        <c:axId val="62341991"/>
        <c:axId val="24207008"/>
      </c:lineChart>
      <c:catAx>
        <c:axId val="62341991"/>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24207008"/>
        <c:crossesAt val="600"/>
        <c:auto val="1"/>
        <c:lblOffset val="100"/>
        <c:noMultiLvlLbl val="0"/>
      </c:catAx>
      <c:valAx>
        <c:axId val="2420700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234199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3"/>
  <sheetViews>
    <sheetView tabSelected="1" zoomScalePageLayoutView="0" workbookViewId="0" topLeftCell="A1">
      <selection activeCell="A10" sqref="A10"/>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v>1</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t="s">
        <v>98</v>
      </c>
      <c r="AU15" s="7" t="s">
        <v>98</v>
      </c>
      <c r="AV15" s="7" t="s">
        <v>98</v>
      </c>
      <c r="AW15" s="7" t="s">
        <v>98</v>
      </c>
      <c r="AX15" s="7" t="s">
        <v>98</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455</v>
      </c>
      <c r="CM15" s="7">
        <v>455</v>
      </c>
      <c r="CN15" s="7">
        <v>455</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v>1</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t="s">
        <v>98</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455</v>
      </c>
      <c r="CM16" s="7">
        <v>455</v>
      </c>
      <c r="CN16" s="7">
        <v>455</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v>1</v>
      </c>
      <c r="U17" s="7">
        <v>1</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t="s">
        <v>98</v>
      </c>
      <c r="AY17" s="7" t="s">
        <v>98</v>
      </c>
      <c r="AZ17" s="7" t="s">
        <v>98</v>
      </c>
      <c r="BA17" s="7" t="s">
        <v>98</v>
      </c>
      <c r="BB17" s="7" t="s">
        <v>98</v>
      </c>
      <c r="BC17" s="7" t="s">
        <v>98</v>
      </c>
      <c r="BD17" s="7" t="s">
        <v>98</v>
      </c>
      <c r="BE17" s="7" t="s">
        <v>98</v>
      </c>
      <c r="BF17" s="7" t="s">
        <v>98</v>
      </c>
      <c r="BG17" s="7" t="s">
        <v>98</v>
      </c>
      <c r="BH17" s="7" t="s">
        <v>98</v>
      </c>
      <c r="BI17" s="7" t="s">
        <v>98</v>
      </c>
      <c r="BJ17" s="7" t="s">
        <v>98</v>
      </c>
      <c r="BK17" s="7" t="s">
        <v>98</v>
      </c>
      <c r="BL17" s="7" t="s">
        <v>98</v>
      </c>
      <c r="BM17" s="7" t="s">
        <v>98</v>
      </c>
      <c r="BN17" s="7" t="s">
        <v>98</v>
      </c>
      <c r="BO17" s="7" t="s">
        <v>98</v>
      </c>
      <c r="BP17" s="7" t="s">
        <v>98</v>
      </c>
      <c r="BQ17" s="7" t="s">
        <v>98</v>
      </c>
      <c r="BR17" s="7" t="s">
        <v>98</v>
      </c>
      <c r="BS17" s="7" t="s">
        <v>98</v>
      </c>
      <c r="BT17" s="7" t="s">
        <v>98</v>
      </c>
      <c r="BU17" s="7" t="s">
        <v>98</v>
      </c>
      <c r="BV17" s="7" t="s">
        <v>98</v>
      </c>
      <c r="BW17" s="7" t="s">
        <v>98</v>
      </c>
      <c r="BX17" s="7" t="s">
        <v>98</v>
      </c>
      <c r="BY17" s="7" t="s">
        <v>98</v>
      </c>
      <c r="BZ17" s="7" t="s">
        <v>98</v>
      </c>
      <c r="CA17" s="7" t="s">
        <v>98</v>
      </c>
      <c r="CB17" s="7" t="s">
        <v>98</v>
      </c>
      <c r="CC17" s="7" t="s">
        <v>98</v>
      </c>
      <c r="CD17" s="7" t="s">
        <v>98</v>
      </c>
      <c r="CE17" s="7" t="s">
        <v>98</v>
      </c>
      <c r="CF17" s="7" t="s">
        <v>98</v>
      </c>
      <c r="CG17" s="7" t="s">
        <v>98</v>
      </c>
      <c r="CH17" s="7" t="s">
        <v>98</v>
      </c>
      <c r="CI17" s="7" t="s">
        <v>98</v>
      </c>
      <c r="CL17" s="7">
        <v>462.5</v>
      </c>
      <c r="CM17" s="7">
        <v>455</v>
      </c>
      <c r="CN17" s="7">
        <v>458.75</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v>1</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t="s">
        <v>98</v>
      </c>
      <c r="CD18" s="7" t="s">
        <v>98</v>
      </c>
      <c r="CE18" s="7" t="s">
        <v>98</v>
      </c>
      <c r="CF18" s="7" t="s">
        <v>98</v>
      </c>
      <c r="CG18" s="7" t="s">
        <v>98</v>
      </c>
      <c r="CH18" s="7" t="s">
        <v>98</v>
      </c>
      <c r="CI18" s="7" t="s">
        <v>98</v>
      </c>
      <c r="CL18" s="7">
        <v>455</v>
      </c>
      <c r="CM18" s="7">
        <v>455</v>
      </c>
      <c r="CN18" s="7">
        <v>455</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v>1</v>
      </c>
      <c r="V19" s="7">
        <v>1</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t="s">
        <v>98</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455</v>
      </c>
      <c r="CM19" s="7">
        <v>446.4</v>
      </c>
      <c r="CN19" s="7">
        <v>450.7</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v>1</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t="s">
        <v>98</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455</v>
      </c>
      <c r="CM20" s="7">
        <v>455</v>
      </c>
      <c r="CN20" s="7">
        <v>455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v>1</v>
      </c>
      <c r="X21" s="7" t="s">
        <v>98</v>
      </c>
      <c r="Y21" s="7" t="s">
        <v>98</v>
      </c>
      <c r="Z21" s="7" t="s">
        <v>98</v>
      </c>
      <c r="AA21" s="7" t="s">
        <v>98</v>
      </c>
      <c r="AB21" s="7" t="s">
        <v>98</v>
      </c>
      <c r="AC21" s="7" t="s">
        <v>98</v>
      </c>
      <c r="AD21" s="7" t="s">
        <v>98</v>
      </c>
      <c r="AE21" s="7" t="s">
        <v>98</v>
      </c>
      <c r="AF21" s="7" t="s">
        <v>98</v>
      </c>
      <c r="AG21" s="7" t="s">
        <v>98</v>
      </c>
      <c r="AH21" s="7" t="s">
        <v>98</v>
      </c>
      <c r="AI21" s="7" t="s">
        <v>98</v>
      </c>
      <c r="AJ21" s="7" t="s">
        <v>98</v>
      </c>
      <c r="AK21" s="7" t="s">
        <v>98</v>
      </c>
      <c r="AL21" s="7" t="s">
        <v>98</v>
      </c>
      <c r="AM21" s="7" t="s">
        <v>98</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436</v>
      </c>
      <c r="CM21" s="7">
        <v>436</v>
      </c>
      <c r="CN21" s="7">
        <v>436</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v>1</v>
      </c>
      <c r="U22" s="7">
        <v>1</v>
      </c>
      <c r="V22" s="7" t="s">
        <v>98</v>
      </c>
      <c r="W22" s="7" t="s">
        <v>98</v>
      </c>
      <c r="X22" s="7" t="s">
        <v>98</v>
      </c>
      <c r="Y22" s="7" t="s">
        <v>98</v>
      </c>
      <c r="Z22" s="7" t="s">
        <v>98</v>
      </c>
      <c r="AA22" s="7" t="s">
        <v>98</v>
      </c>
      <c r="AB22" s="7" t="s">
        <v>98</v>
      </c>
      <c r="AC22" s="7" t="s">
        <v>98</v>
      </c>
      <c r="AD22" s="7" t="s">
        <v>98</v>
      </c>
      <c r="AE22" s="7" t="s">
        <v>98</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462.5</v>
      </c>
      <c r="CM22" s="7">
        <v>455</v>
      </c>
      <c r="CN22" s="7">
        <v>458.75</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v>1</v>
      </c>
      <c r="V23" s="7">
        <v>1</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t="s">
        <v>98</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455</v>
      </c>
      <c r="CM23" s="7">
        <v>446.4</v>
      </c>
      <c r="CN23" s="7">
        <v>450.7</v>
      </c>
    </row>
    <row r="24" spans="1:92" ht="15">
      <c r="A24" t="s">
        <v>99</v>
      </c>
      <c r="B24" t="s">
        <v>100</v>
      </c>
      <c r="C24" t="s">
        <v>111</v>
      </c>
      <c r="D24" t="s">
        <v>112</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v>1</v>
      </c>
      <c r="V24" s="7" t="s">
        <v>98</v>
      </c>
      <c r="W24" s="7" t="s">
        <v>98</v>
      </c>
      <c r="X24" s="7" t="s">
        <v>98</v>
      </c>
      <c r="Y24" s="7" t="s">
        <v>98</v>
      </c>
      <c r="Z24" s="7" t="s">
        <v>98</v>
      </c>
      <c r="AA24" s="7" t="s">
        <v>98</v>
      </c>
      <c r="AB24" s="7" t="s">
        <v>98</v>
      </c>
      <c r="AC24" s="7" t="s">
        <v>98</v>
      </c>
      <c r="AD24" s="7" t="s">
        <v>98</v>
      </c>
      <c r="AE24" s="7" t="s">
        <v>98</v>
      </c>
      <c r="AF24" s="7" t="s">
        <v>98</v>
      </c>
      <c r="AG24" s="7" t="s">
        <v>98</v>
      </c>
      <c r="AH24" s="7" t="s">
        <v>98</v>
      </c>
      <c r="AI24" s="7" t="s">
        <v>98</v>
      </c>
      <c r="AJ24" s="7" t="s">
        <v>98</v>
      </c>
      <c r="AK24" s="7" t="s">
        <v>98</v>
      </c>
      <c r="AL24" s="7" t="s">
        <v>98</v>
      </c>
      <c r="AM24" s="7" t="s">
        <v>98</v>
      </c>
      <c r="AN24" s="7" t="s">
        <v>98</v>
      </c>
      <c r="AO24" s="7" t="s">
        <v>98</v>
      </c>
      <c r="AP24" s="7" t="s">
        <v>98</v>
      </c>
      <c r="AQ24" s="7" t="s">
        <v>98</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455</v>
      </c>
      <c r="CM24" s="7">
        <v>455</v>
      </c>
      <c r="CN24" s="7">
        <v>455</v>
      </c>
    </row>
    <row r="25" spans="1:92" ht="15">
      <c r="A25" t="s">
        <v>99</v>
      </c>
      <c r="B25" t="s">
        <v>100</v>
      </c>
      <c r="C25" t="s">
        <v>111</v>
      </c>
      <c r="D25" t="s">
        <v>113</v>
      </c>
      <c r="F25" s="7" t="s">
        <v>98</v>
      </c>
      <c r="G25" s="7" t="s">
        <v>98</v>
      </c>
      <c r="H25" s="7" t="s">
        <v>98</v>
      </c>
      <c r="I25" s="7" t="s">
        <v>98</v>
      </c>
      <c r="J25" s="7" t="s">
        <v>98</v>
      </c>
      <c r="K25" s="7" t="s">
        <v>98</v>
      </c>
      <c r="L25" s="7" t="s">
        <v>98</v>
      </c>
      <c r="M25" s="7" t="s">
        <v>98</v>
      </c>
      <c r="N25" s="7" t="s">
        <v>98</v>
      </c>
      <c r="O25" s="7" t="s">
        <v>98</v>
      </c>
      <c r="P25" s="7" t="s">
        <v>98</v>
      </c>
      <c r="Q25" s="7" t="s">
        <v>98</v>
      </c>
      <c r="R25" s="7" t="s">
        <v>98</v>
      </c>
      <c r="S25" s="7">
        <v>1</v>
      </c>
      <c r="T25" s="7">
        <v>1</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t="s">
        <v>98</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467.9</v>
      </c>
      <c r="CM25" s="7">
        <v>462.5</v>
      </c>
      <c r="CN25" s="7">
        <v>465.2</v>
      </c>
    </row>
    <row r="26" spans="1:92" ht="15">
      <c r="A26" t="s">
        <v>99</v>
      </c>
      <c r="B26" t="s">
        <v>100</v>
      </c>
      <c r="C26" t="s">
        <v>111</v>
      </c>
      <c r="D26" t="s">
        <v>114</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v>1</v>
      </c>
      <c r="U26" s="7">
        <v>1</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t="s">
        <v>98</v>
      </c>
      <c r="AW26" s="7" t="s">
        <v>98</v>
      </c>
      <c r="AX26" s="7" t="s">
        <v>98</v>
      </c>
      <c r="AY26" s="7" t="s">
        <v>98</v>
      </c>
      <c r="AZ26" s="7" t="s">
        <v>98</v>
      </c>
      <c r="BA26" s="7" t="s">
        <v>98</v>
      </c>
      <c r="BB26" s="7" t="s">
        <v>98</v>
      </c>
      <c r="BC26" s="7" t="s">
        <v>98</v>
      </c>
      <c r="BD26" s="7" t="s">
        <v>98</v>
      </c>
      <c r="BE26" s="7" t="s">
        <v>98</v>
      </c>
      <c r="BF26" s="7" t="s">
        <v>98</v>
      </c>
      <c r="BG26" s="7" t="s">
        <v>98</v>
      </c>
      <c r="BH26" s="7" t="s">
        <v>98</v>
      </c>
      <c r="BI26" s="7" t="s">
        <v>98</v>
      </c>
      <c r="BJ26" s="7" t="s">
        <v>98</v>
      </c>
      <c r="BK26" s="7" t="s">
        <v>98</v>
      </c>
      <c r="BL26" s="7" t="s">
        <v>98</v>
      </c>
      <c r="BM26" s="7" t="s">
        <v>98</v>
      </c>
      <c r="BN26" s="7" t="s">
        <v>98</v>
      </c>
      <c r="BO26" s="7" t="s">
        <v>98</v>
      </c>
      <c r="BP26" s="7" t="s">
        <v>98</v>
      </c>
      <c r="BQ26" s="7" t="s">
        <v>98</v>
      </c>
      <c r="BR26" s="7" t="s">
        <v>98</v>
      </c>
      <c r="BS26" s="7" t="s">
        <v>98</v>
      </c>
      <c r="BT26" s="7" t="s">
        <v>98</v>
      </c>
      <c r="BU26" s="7" t="s">
        <v>98</v>
      </c>
      <c r="BV26" s="7" t="s">
        <v>98</v>
      </c>
      <c r="BW26" s="7" t="s">
        <v>98</v>
      </c>
      <c r="BX26" s="7" t="s">
        <v>98</v>
      </c>
      <c r="BY26" s="7" t="s">
        <v>98</v>
      </c>
      <c r="BZ26" s="7" t="s">
        <v>98</v>
      </c>
      <c r="CA26" s="7" t="s">
        <v>98</v>
      </c>
      <c r="CB26" s="7" t="s">
        <v>98</v>
      </c>
      <c r="CC26" s="7" t="s">
        <v>98</v>
      </c>
      <c r="CD26" s="7" t="s">
        <v>98</v>
      </c>
      <c r="CE26" s="7" t="s">
        <v>98</v>
      </c>
      <c r="CF26" s="7" t="s">
        <v>98</v>
      </c>
      <c r="CG26" s="7" t="s">
        <v>98</v>
      </c>
      <c r="CH26" s="7" t="s">
        <v>98</v>
      </c>
      <c r="CI26" s="7" t="s">
        <v>98</v>
      </c>
      <c r="CL26" s="7">
        <v>462.5</v>
      </c>
      <c r="CM26" s="7">
        <v>455</v>
      </c>
      <c r="CN26" s="7">
        <v>458.75</v>
      </c>
    </row>
    <row r="27" spans="1:92" ht="15">
      <c r="A27" t="s">
        <v>99</v>
      </c>
      <c r="B27" t="s">
        <v>100</v>
      </c>
      <c r="C27" t="s">
        <v>111</v>
      </c>
      <c r="D27" t="s">
        <v>115</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v>1</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t="s">
        <v>98</v>
      </c>
      <c r="BH27" s="7" t="s">
        <v>98</v>
      </c>
      <c r="BI27" s="7" t="s">
        <v>98</v>
      </c>
      <c r="BJ27" s="7" t="s">
        <v>98</v>
      </c>
      <c r="BK27" s="7" t="s">
        <v>98</v>
      </c>
      <c r="BL27" s="7" t="s">
        <v>98</v>
      </c>
      <c r="BM27" s="7" t="s">
        <v>98</v>
      </c>
      <c r="BN27" s="7" t="s">
        <v>98</v>
      </c>
      <c r="BO27" s="7" t="s">
        <v>98</v>
      </c>
      <c r="BP27" s="7" t="s">
        <v>98</v>
      </c>
      <c r="BQ27" s="7" t="s">
        <v>98</v>
      </c>
      <c r="BR27" s="7" t="s">
        <v>98</v>
      </c>
      <c r="BS27" s="7" t="s">
        <v>98</v>
      </c>
      <c r="BT27" s="7" t="s">
        <v>98</v>
      </c>
      <c r="BU27" s="7" t="s">
        <v>98</v>
      </c>
      <c r="BV27" s="7" t="s">
        <v>98</v>
      </c>
      <c r="BW27" s="7" t="s">
        <v>98</v>
      </c>
      <c r="BX27" s="7" t="s">
        <v>98</v>
      </c>
      <c r="BY27" s="7" t="s">
        <v>98</v>
      </c>
      <c r="BZ27" s="7" t="s">
        <v>98</v>
      </c>
      <c r="CA27" s="7" t="s">
        <v>98</v>
      </c>
      <c r="CB27" s="7" t="s">
        <v>98</v>
      </c>
      <c r="CC27" s="7" t="s">
        <v>98</v>
      </c>
      <c r="CD27" s="7" t="s">
        <v>98</v>
      </c>
      <c r="CE27" s="7" t="s">
        <v>98</v>
      </c>
      <c r="CF27" s="7" t="s">
        <v>98</v>
      </c>
      <c r="CG27" s="7" t="s">
        <v>98</v>
      </c>
      <c r="CH27" s="7" t="s">
        <v>98</v>
      </c>
      <c r="CI27" s="7" t="s">
        <v>98</v>
      </c>
      <c r="CL27" s="7">
        <v>455</v>
      </c>
      <c r="CM27" s="7">
        <v>455</v>
      </c>
      <c r="CN27" s="7">
        <v>455</v>
      </c>
    </row>
    <row r="28" spans="1:92" ht="15">
      <c r="A28" t="s">
        <v>99</v>
      </c>
      <c r="B28" t="s">
        <v>100</v>
      </c>
      <c r="C28" t="s">
        <v>116</v>
      </c>
      <c r="D28" t="s">
        <v>117</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v>1</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t="s">
        <v>98</v>
      </c>
      <c r="AM28" s="7" t="s">
        <v>98</v>
      </c>
      <c r="AN28" s="7" t="s">
        <v>98</v>
      </c>
      <c r="AO28" s="7" t="s">
        <v>98</v>
      </c>
      <c r="AP28" s="7" t="s">
        <v>98</v>
      </c>
      <c r="AQ28" s="7" t="s">
        <v>98</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455</v>
      </c>
      <c r="CM28" s="7">
        <v>455</v>
      </c>
      <c r="CN28" s="7">
        <v>455</v>
      </c>
    </row>
    <row r="29" spans="1:92" ht="15">
      <c r="A29" t="s">
        <v>99</v>
      </c>
      <c r="B29" t="s">
        <v>100</v>
      </c>
      <c r="C29" t="s">
        <v>116</v>
      </c>
      <c r="D29" t="s">
        <v>118</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v>1</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t="s">
        <v>98</v>
      </c>
      <c r="AL29" s="7" t="s">
        <v>98</v>
      </c>
      <c r="AM29" s="7" t="s">
        <v>98</v>
      </c>
      <c r="AN29" s="7" t="s">
        <v>98</v>
      </c>
      <c r="AO29" s="7" t="s">
        <v>98</v>
      </c>
      <c r="AP29" s="7" t="s">
        <v>98</v>
      </c>
      <c r="AQ29" s="7" t="s">
        <v>98</v>
      </c>
      <c r="AR29" s="7" t="s">
        <v>98</v>
      </c>
      <c r="AS29" s="7" t="s">
        <v>98</v>
      </c>
      <c r="AT29" s="7" t="s">
        <v>98</v>
      </c>
      <c r="AU29" s="7" t="s">
        <v>98</v>
      </c>
      <c r="AV29" s="7" t="s">
        <v>98</v>
      </c>
      <c r="AW29" s="7" t="s">
        <v>98</v>
      </c>
      <c r="AX29" s="7" t="s">
        <v>98</v>
      </c>
      <c r="AY29" s="7" t="s">
        <v>98</v>
      </c>
      <c r="AZ29" s="7" t="s">
        <v>98</v>
      </c>
      <c r="BA29" s="7" t="s">
        <v>98</v>
      </c>
      <c r="BB29" s="7" t="s">
        <v>98</v>
      </c>
      <c r="BC29" s="7" t="s">
        <v>98</v>
      </c>
      <c r="BD29" s="7" t="s">
        <v>98</v>
      </c>
      <c r="BE29" s="7" t="s">
        <v>98</v>
      </c>
      <c r="BF29" s="7" t="s">
        <v>98</v>
      </c>
      <c r="BG29" s="7" t="s">
        <v>98</v>
      </c>
      <c r="BH29" s="7" t="s">
        <v>98</v>
      </c>
      <c r="BI29" s="7" t="s">
        <v>98</v>
      </c>
      <c r="BJ29" s="7" t="s">
        <v>98</v>
      </c>
      <c r="BK29" s="7" t="s">
        <v>98</v>
      </c>
      <c r="BL29" s="7" t="s">
        <v>98</v>
      </c>
      <c r="BM29" s="7" t="s">
        <v>98</v>
      </c>
      <c r="BN29" s="7" t="s">
        <v>98</v>
      </c>
      <c r="BO29" s="7" t="s">
        <v>98</v>
      </c>
      <c r="BP29" s="7" t="s">
        <v>98</v>
      </c>
      <c r="BQ29" s="7" t="s">
        <v>98</v>
      </c>
      <c r="BR29" s="7" t="s">
        <v>98</v>
      </c>
      <c r="BS29" s="7" t="s">
        <v>98</v>
      </c>
      <c r="BT29" s="7" t="s">
        <v>98</v>
      </c>
      <c r="BU29" s="7" t="s">
        <v>98</v>
      </c>
      <c r="BV29" s="7" t="s">
        <v>98</v>
      </c>
      <c r="BW29" s="7" t="s">
        <v>98</v>
      </c>
      <c r="BX29" s="7" t="s">
        <v>98</v>
      </c>
      <c r="BY29" s="7" t="s">
        <v>98</v>
      </c>
      <c r="BZ29" s="7" t="s">
        <v>98</v>
      </c>
      <c r="CA29" s="7" t="s">
        <v>98</v>
      </c>
      <c r="CB29" s="7" t="s">
        <v>98</v>
      </c>
      <c r="CC29" s="7" t="s">
        <v>98</v>
      </c>
      <c r="CD29" s="7" t="s">
        <v>98</v>
      </c>
      <c r="CE29" s="7" t="s">
        <v>98</v>
      </c>
      <c r="CF29" s="7" t="s">
        <v>98</v>
      </c>
      <c r="CG29" s="7" t="s">
        <v>98</v>
      </c>
      <c r="CH29" s="7" t="s">
        <v>98</v>
      </c>
      <c r="CI29" s="7" t="s">
        <v>98</v>
      </c>
      <c r="CL29" s="7">
        <v>455</v>
      </c>
      <c r="CM29" s="7">
        <v>455</v>
      </c>
      <c r="CN29" s="7">
        <v>455</v>
      </c>
    </row>
    <row r="30" spans="1:92" ht="15">
      <c r="A30" t="s">
        <v>99</v>
      </c>
      <c r="B30" t="s">
        <v>100</v>
      </c>
      <c r="C30" t="s">
        <v>116</v>
      </c>
      <c r="D30" t="s">
        <v>119</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v>1</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t="s">
        <v>98</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455</v>
      </c>
      <c r="CM30" s="7">
        <v>455</v>
      </c>
      <c r="CN30" s="7">
        <v>455</v>
      </c>
    </row>
    <row r="31" spans="1:92" ht="15">
      <c r="A31" t="s">
        <v>99</v>
      </c>
      <c r="B31" t="s">
        <v>100</v>
      </c>
      <c r="C31" t="s">
        <v>116</v>
      </c>
      <c r="D31" t="s">
        <v>120</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v>1</v>
      </c>
      <c r="V31" s="7" t="s">
        <v>98</v>
      </c>
      <c r="W31" s="7" t="s">
        <v>98</v>
      </c>
      <c r="X31" s="7" t="s">
        <v>98</v>
      </c>
      <c r="Y31" s="7" t="s">
        <v>98</v>
      </c>
      <c r="Z31" s="7" t="s">
        <v>98</v>
      </c>
      <c r="AA31" s="7" t="s">
        <v>98</v>
      </c>
      <c r="AB31" s="7" t="s">
        <v>98</v>
      </c>
      <c r="AC31" s="7" t="s">
        <v>98</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455</v>
      </c>
      <c r="CM31" s="7">
        <v>455</v>
      </c>
      <c r="CN31" s="7">
        <v>455</v>
      </c>
    </row>
    <row r="33" spans="5:87" ht="15">
      <c r="E33" t="s">
        <v>0</v>
      </c>
      <c r="F33">
        <f aca="true" t="shared" si="0" ref="F33:AK33">SUM(F15:F31)</f>
        <v>0</v>
      </c>
      <c r="G33">
        <f t="shared" si="0"/>
        <v>0</v>
      </c>
      <c r="H33">
        <f t="shared" si="0"/>
        <v>0</v>
      </c>
      <c r="I33">
        <f t="shared" si="0"/>
        <v>0</v>
      </c>
      <c r="J33">
        <f t="shared" si="0"/>
        <v>0</v>
      </c>
      <c r="K33">
        <f t="shared" si="0"/>
        <v>0</v>
      </c>
      <c r="L33">
        <f t="shared" si="0"/>
        <v>0</v>
      </c>
      <c r="M33">
        <f t="shared" si="0"/>
        <v>0</v>
      </c>
      <c r="N33">
        <f t="shared" si="0"/>
        <v>0</v>
      </c>
      <c r="O33">
        <f t="shared" si="0"/>
        <v>0</v>
      </c>
      <c r="P33">
        <f t="shared" si="0"/>
        <v>0</v>
      </c>
      <c r="Q33">
        <f t="shared" si="0"/>
        <v>0</v>
      </c>
      <c r="R33">
        <f t="shared" si="0"/>
        <v>0</v>
      </c>
      <c r="S33">
        <f t="shared" si="0"/>
        <v>1</v>
      </c>
      <c r="T33">
        <f t="shared" si="0"/>
        <v>4</v>
      </c>
      <c r="U33">
        <f t="shared" si="0"/>
        <v>15</v>
      </c>
      <c r="V33">
        <f t="shared" si="0"/>
        <v>2</v>
      </c>
      <c r="W33">
        <f t="shared" si="0"/>
        <v>1</v>
      </c>
      <c r="X33">
        <f t="shared" si="0"/>
        <v>0</v>
      </c>
      <c r="Y33">
        <f t="shared" si="0"/>
        <v>0</v>
      </c>
      <c r="Z33">
        <f t="shared" si="0"/>
        <v>0</v>
      </c>
      <c r="AA33">
        <f t="shared" si="0"/>
        <v>0</v>
      </c>
      <c r="AB33">
        <f t="shared" si="0"/>
        <v>0</v>
      </c>
      <c r="AC33">
        <f t="shared" si="0"/>
        <v>0</v>
      </c>
      <c r="AD33">
        <f t="shared" si="0"/>
        <v>0</v>
      </c>
      <c r="AE33">
        <f t="shared" si="0"/>
        <v>0</v>
      </c>
      <c r="AF33">
        <f t="shared" si="0"/>
        <v>0</v>
      </c>
      <c r="AG33">
        <f t="shared" si="0"/>
        <v>0</v>
      </c>
      <c r="AH33">
        <f t="shared" si="0"/>
        <v>0</v>
      </c>
      <c r="AI33">
        <f t="shared" si="0"/>
        <v>0</v>
      </c>
      <c r="AJ33">
        <f t="shared" si="0"/>
        <v>0</v>
      </c>
      <c r="AK33">
        <f t="shared" si="0"/>
        <v>0</v>
      </c>
      <c r="AL33">
        <f aca="true" t="shared" si="1" ref="AL33:BQ33">SUM(AL15:AL31)</f>
        <v>0</v>
      </c>
      <c r="AM33">
        <f t="shared" si="1"/>
        <v>0</v>
      </c>
      <c r="AN33">
        <f t="shared" si="1"/>
        <v>0</v>
      </c>
      <c r="AO33">
        <f t="shared" si="1"/>
        <v>0</v>
      </c>
      <c r="AP33">
        <f t="shared" si="1"/>
        <v>0</v>
      </c>
      <c r="AQ33">
        <f t="shared" si="1"/>
        <v>0</v>
      </c>
      <c r="AR33">
        <f t="shared" si="1"/>
        <v>0</v>
      </c>
      <c r="AS33">
        <f t="shared" si="1"/>
        <v>0</v>
      </c>
      <c r="AT33">
        <f t="shared" si="1"/>
        <v>0</v>
      </c>
      <c r="AU33">
        <f t="shared" si="1"/>
        <v>0</v>
      </c>
      <c r="AV33">
        <f t="shared" si="1"/>
        <v>0</v>
      </c>
      <c r="AW33">
        <f t="shared" si="1"/>
        <v>0</v>
      </c>
      <c r="AX33">
        <f t="shared" si="1"/>
        <v>0</v>
      </c>
      <c r="AY33">
        <f t="shared" si="1"/>
        <v>0</v>
      </c>
      <c r="AZ33">
        <f t="shared" si="1"/>
        <v>0</v>
      </c>
      <c r="BA33">
        <f t="shared" si="1"/>
        <v>0</v>
      </c>
      <c r="BB33">
        <f t="shared" si="1"/>
        <v>0</v>
      </c>
      <c r="BC33">
        <f t="shared" si="1"/>
        <v>0</v>
      </c>
      <c r="BD33">
        <f t="shared" si="1"/>
        <v>0</v>
      </c>
      <c r="BE33">
        <f t="shared" si="1"/>
        <v>0</v>
      </c>
      <c r="BF33">
        <f t="shared" si="1"/>
        <v>0</v>
      </c>
      <c r="BG33">
        <f t="shared" si="1"/>
        <v>0</v>
      </c>
      <c r="BH33">
        <f t="shared" si="1"/>
        <v>0</v>
      </c>
      <c r="BI33">
        <f t="shared" si="1"/>
        <v>0</v>
      </c>
      <c r="BJ33">
        <f t="shared" si="1"/>
        <v>0</v>
      </c>
      <c r="BK33">
        <f t="shared" si="1"/>
        <v>0</v>
      </c>
      <c r="BL33">
        <f t="shared" si="1"/>
        <v>0</v>
      </c>
      <c r="BM33">
        <f t="shared" si="1"/>
        <v>0</v>
      </c>
      <c r="BN33">
        <f t="shared" si="1"/>
        <v>0</v>
      </c>
      <c r="BO33">
        <f t="shared" si="1"/>
        <v>0</v>
      </c>
      <c r="BP33">
        <f t="shared" si="1"/>
        <v>0</v>
      </c>
      <c r="BQ33">
        <f t="shared" si="1"/>
        <v>0</v>
      </c>
      <c r="BR33">
        <f aca="true" t="shared" si="2" ref="BR33:CI33">SUM(BR15:BR31)</f>
        <v>0</v>
      </c>
      <c r="BS33">
        <f t="shared" si="2"/>
        <v>0</v>
      </c>
      <c r="BT33">
        <f t="shared" si="2"/>
        <v>0</v>
      </c>
      <c r="BU33">
        <f t="shared" si="2"/>
        <v>0</v>
      </c>
      <c r="BV33">
        <f t="shared" si="2"/>
        <v>0</v>
      </c>
      <c r="BW33">
        <f t="shared" si="2"/>
        <v>0</v>
      </c>
      <c r="BX33">
        <f t="shared" si="2"/>
        <v>0</v>
      </c>
      <c r="BY33">
        <f t="shared" si="2"/>
        <v>0</v>
      </c>
      <c r="BZ33">
        <f t="shared" si="2"/>
        <v>0</v>
      </c>
      <c r="CA33">
        <f t="shared" si="2"/>
        <v>0</v>
      </c>
      <c r="CB33">
        <f t="shared" si="2"/>
        <v>0</v>
      </c>
      <c r="CC33">
        <f t="shared" si="2"/>
        <v>0</v>
      </c>
      <c r="CD33">
        <f t="shared" si="2"/>
        <v>0</v>
      </c>
      <c r="CE33">
        <f t="shared" si="2"/>
        <v>0</v>
      </c>
      <c r="CF33">
        <f t="shared" si="2"/>
        <v>0</v>
      </c>
      <c r="CG33">
        <f t="shared" si="2"/>
        <v>0</v>
      </c>
      <c r="CH33">
        <f t="shared" si="2"/>
        <v>0</v>
      </c>
      <c r="CI33">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