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825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Daniel BALOFFET</author>
  </authors>
  <commentList>
    <comment ref="E3" authorId="0">
      <text>
        <r>
          <rPr>
            <b/>
            <sz val="8"/>
            <rFont val="Tahoma"/>
            <family val="2"/>
          </rPr>
          <t xml:space="preserve">Entrer la nouvelle probabilité
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 xml:space="preserve">Entrer le nombre de sensibles dans la compartiment
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entrer le nombre d'infectés dans le compartiment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<sst xmlns="http://schemas.openxmlformats.org/spreadsheetml/2006/main" count="25" uniqueCount="25">
  <si>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probabilité de contamination</t>
  </si>
  <si>
    <t>probabilité de non contamination</t>
  </si>
  <si>
    <t>Sensibles</t>
  </si>
  <si>
    <t>Infectés</t>
  </si>
  <si>
    <t>nb sensibles</t>
  </si>
  <si>
    <t>nb infectés</t>
  </si>
  <si>
    <t>proba contamination</t>
  </si>
  <si>
    <t>Début</t>
  </si>
  <si>
    <t>Tirage 1</t>
  </si>
  <si>
    <t>Tirage 2</t>
  </si>
  <si>
    <t>Tirage 3</t>
  </si>
  <si>
    <t>Tirage 4</t>
  </si>
  <si>
    <t>Tirage 5</t>
  </si>
  <si>
    <t>Tirage 6</t>
  </si>
  <si>
    <t>Tirage 7</t>
  </si>
  <si>
    <t>Tirage 8</t>
  </si>
  <si>
    <t>Tirage</t>
  </si>
  <si>
    <t>Total</t>
  </si>
  <si>
    <t>Retirés</t>
  </si>
  <si>
    <t>nouveaux infectés</t>
  </si>
  <si>
    <t>sensibles</t>
  </si>
  <si>
    <t>infectés</t>
  </si>
  <si>
    <t>total</t>
  </si>
  <si>
    <t>nombre d'infectés dans le  boîte</t>
  </si>
  <si>
    <t>boîte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</si>
</sst>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164" fontId="0" fillId="34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nombre de sensibles, d'infectés et de retirés en fonction du nombre de tirages, dans le cas où il y a plusieurs  boîtes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175"/>
          <c:w val="0.79825"/>
          <c:h val="0.744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Feuil1!$B$14</c:f>
              <c:strCache>
                <c:ptCount val="1"/>
                <c:pt idx="0">
                  <c:v>Sensibles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Feuil1!$A$15:$A$23</c:f>
              <c:strCache/>
            </c:strRef>
          </c:xVal>
          <c:yVal>
            <c:numRef>
              <c:f>Feuil1!$B$15:$B$23</c:f>
              <c:numCache/>
            </c:numRef>
          </c:yVal>
          <c:smooth val="0"/>
        </c:ser>
        <c:ser>
          <c:idx val="1"/>
          <c:order val="1"/>
          <c:tx>
            <c:strRef>
              <c:f>Feuil1!$C$14</c:f>
              <c:strCache>
                <c:ptCount val="1"/>
                <c:pt idx="0">
                  <c:v>Infectés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Feuil1!$A$15:$A$23</c:f>
              <c:strCache/>
            </c:strRef>
          </c:xVal>
          <c:yVal>
            <c:numRef>
              <c:f>Feuil1!$C$15:$C$23</c:f>
              <c:numCache/>
            </c:numRef>
          </c:yVal>
          <c:smooth val="0"/>
        </c:ser>
        <c:ser>
          <c:idx val="2"/>
          <c:order val="2"/>
          <c:tx>
            <c:strRef>
              <c:f>Feuil1!$D$14</c:f>
              <c:strCache>
                <c:ptCount val="1"/>
                <c:pt idx="0">
                  <c:v>Retirés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Feuil1!$A$15:$A$23</c:f>
              <c:strCache/>
            </c:strRef>
          </c:xVal>
          <c:yVal>
            <c:numRef>
              <c:f>Feuil1!$D$15:$D$23</c:f>
              <c:numCache/>
            </c:numRef>
          </c:yVal>
          <c:smooth val="0"/>
        </c:ser>
        <c:axId val="25737688"/>
        <c:axId val="30312601"/>
      </c:scatterChart>
      <c:val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2601"/>
        <c:crosses val="autoZero"/>
        <c:crossBetween val="midCat"/>
        <c:dispUnits/>
      </c:valAx>
      <c:valAx>
        <c:axId val="30312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76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25"/>
          <c:y val="0.45875"/>
          <c:w val="0.15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12</xdr:row>
      <xdr:rowOff>9525</xdr:rowOff>
    </xdr:from>
    <xdr:to>
      <xdr:col>14</xdr:col>
      <xdr:colOff>504825</xdr:colOff>
      <xdr:row>26</xdr:row>
      <xdr:rowOff>85725</xdr:rowOff>
    </xdr:to>
    <xdr:graphicFrame>
      <xdr:nvGraphicFramePr>
        <xdr:cNvPr id="1" name="Graphique 1"/>
        <xdr:cNvGraphicFramePr/>
      </xdr:nvGraphicFramePr>
      <xdr:xfrm>
        <a:off x="3848100" y="229552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B23" sqref="B23"/>
    </sheetView>
  </sheetViews>
  <sheetFormatPr defaultColWidth="11.421875" defaultRowHeight="15"/>
  <cols>
    <col min="1" max="1" width="13.57421875" style="2" bestFit="1" customWidth="1"/>
    <col min="2" max="4" width="11.421875" style="2" customWidth="1"/>
    <col min="5" max="16" width="8.7109375" style="2" customWidth="1"/>
    <col min="17" max="16384" width="11.421875" style="2" customWidth="1"/>
  </cols>
  <sheetData>
    <row r="1" ht="15"/>
    <row r="2" spans="1:17" ht="15" customHeight="1">
      <c r="A2" s="36" t="s">
        <v>23</v>
      </c>
      <c r="B2" s="36"/>
      <c r="C2" s="36"/>
      <c r="D2" s="36"/>
      <c r="E2" s="1">
        <v>1</v>
      </c>
      <c r="F2" s="1">
        <f>E2+1</f>
        <v>2</v>
      </c>
      <c r="G2" s="1">
        <f aca="true" t="shared" si="0" ref="G2:N2">F2+1</f>
        <v>3</v>
      </c>
      <c r="H2" s="1">
        <f t="shared" si="0"/>
        <v>4</v>
      </c>
      <c r="I2" s="1">
        <f t="shared" si="0"/>
        <v>5</v>
      </c>
      <c r="J2" s="1">
        <f t="shared" si="0"/>
        <v>6</v>
      </c>
      <c r="K2" s="1">
        <f t="shared" si="0"/>
        <v>7</v>
      </c>
      <c r="L2" s="1">
        <f t="shared" si="0"/>
        <v>8</v>
      </c>
      <c r="M2" s="1">
        <f t="shared" si="0"/>
        <v>9</v>
      </c>
      <c r="N2" s="1">
        <f t="shared" si="0"/>
        <v>10</v>
      </c>
      <c r="O2" s="1">
        <f>N2+1</f>
        <v>11</v>
      </c>
      <c r="P2" s="1">
        <f>O2+1</f>
        <v>12</v>
      </c>
      <c r="Q2" s="1">
        <v>23</v>
      </c>
    </row>
    <row r="3" spans="1:17" ht="15" customHeight="1">
      <c r="A3" s="36" t="s">
        <v>0</v>
      </c>
      <c r="B3" s="36"/>
      <c r="C3" s="36"/>
      <c r="D3" s="36"/>
      <c r="E3" s="20">
        <v>0.2</v>
      </c>
      <c r="F3" s="3">
        <f>1-F4</f>
        <v>0.3599999999999999</v>
      </c>
      <c r="G3" s="3">
        <f aca="true" t="shared" si="1" ref="G3:Q3">1-G4</f>
        <v>0.4879999999999999</v>
      </c>
      <c r="H3" s="3">
        <f t="shared" si="1"/>
        <v>0.5903999999999998</v>
      </c>
      <c r="I3" s="3">
        <f t="shared" si="1"/>
        <v>0.6723199999999998</v>
      </c>
      <c r="J3" s="3">
        <f t="shared" si="1"/>
        <v>0.7378559999999998</v>
      </c>
      <c r="K3" s="3">
        <f t="shared" si="1"/>
        <v>0.7902847999999998</v>
      </c>
      <c r="L3" s="3">
        <f t="shared" si="1"/>
        <v>0.8322278399999998</v>
      </c>
      <c r="M3" s="3">
        <f t="shared" si="1"/>
        <v>0.8657822719999999</v>
      </c>
      <c r="N3" s="3">
        <f t="shared" si="1"/>
        <v>0.8926258175999999</v>
      </c>
      <c r="O3" s="3">
        <f t="shared" si="1"/>
        <v>0.9141006540799999</v>
      </c>
      <c r="P3" s="3">
        <f t="shared" si="1"/>
        <v>0.9312805232639999</v>
      </c>
      <c r="Q3" s="3">
        <f t="shared" si="1"/>
        <v>0.9940970418964129</v>
      </c>
    </row>
    <row r="4" spans="1:17" ht="15" customHeight="1">
      <c r="A4" s="36" t="s">
        <v>1</v>
      </c>
      <c r="B4" s="36"/>
      <c r="C4" s="36"/>
      <c r="D4" s="36"/>
      <c r="E4" s="3">
        <f>1-E3</f>
        <v>0.8</v>
      </c>
      <c r="F4" s="3">
        <f>(1-$E$3)^F2</f>
        <v>0.6400000000000001</v>
      </c>
      <c r="G4" s="3">
        <f aca="true" t="shared" si="2" ref="G4:O4">(1-$E$3)^G2</f>
        <v>0.5120000000000001</v>
      </c>
      <c r="H4" s="3">
        <f t="shared" si="2"/>
        <v>0.4096000000000002</v>
      </c>
      <c r="I4" s="3">
        <f t="shared" si="2"/>
        <v>0.3276800000000002</v>
      </c>
      <c r="J4" s="3">
        <f t="shared" si="2"/>
        <v>0.26214400000000015</v>
      </c>
      <c r="K4" s="3">
        <f t="shared" si="2"/>
        <v>0.20971520000000016</v>
      </c>
      <c r="L4" s="3">
        <f t="shared" si="2"/>
        <v>0.16777216000000014</v>
      </c>
      <c r="M4" s="3">
        <f t="shared" si="2"/>
        <v>0.13421772800000012</v>
      </c>
      <c r="N4" s="3">
        <f t="shared" si="2"/>
        <v>0.10737418240000011</v>
      </c>
      <c r="O4" s="3">
        <f t="shared" si="2"/>
        <v>0.08589934592000009</v>
      </c>
      <c r="P4" s="3">
        <f>(1-$E$3)^P2</f>
        <v>0.0687194767360001</v>
      </c>
      <c r="Q4" s="3">
        <f>(1-$E$3)^Q2</f>
        <v>0.005902958103587071</v>
      </c>
    </row>
    <row r="5" spans="1:15" ht="15" customHeight="1">
      <c r="A5" s="9"/>
      <c r="B5" s="9"/>
      <c r="C5" s="9"/>
      <c r="D5" s="9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2" ht="15">
      <c r="B6" s="26"/>
      <c r="H6" s="27"/>
      <c r="I6" s="26"/>
      <c r="J6" s="27"/>
      <c r="K6" s="27"/>
      <c r="L6" s="27"/>
    </row>
    <row r="7" spans="1:15" ht="15">
      <c r="A7" s="5" t="s">
        <v>4</v>
      </c>
      <c r="B7" s="5" t="s">
        <v>5</v>
      </c>
      <c r="C7" s="37" t="s">
        <v>6</v>
      </c>
      <c r="D7" s="38"/>
      <c r="E7" s="37" t="s">
        <v>19</v>
      </c>
      <c r="F7" s="40"/>
      <c r="G7" s="8"/>
      <c r="H7" s="9"/>
      <c r="I7" s="9"/>
      <c r="J7" s="9"/>
      <c r="K7" s="32"/>
      <c r="L7" s="32"/>
      <c r="M7" s="4"/>
      <c r="N7" s="4"/>
      <c r="O7" s="4"/>
    </row>
    <row r="8" spans="1:15" ht="15">
      <c r="A8" s="19">
        <v>34</v>
      </c>
      <c r="B8" s="18">
        <v>1</v>
      </c>
      <c r="C8" s="39">
        <f>1-(1-E3)^B8</f>
        <v>0.19999999999999996</v>
      </c>
      <c r="D8" s="38"/>
      <c r="E8" s="41">
        <f>C8*A8</f>
        <v>6.799999999999999</v>
      </c>
      <c r="F8" s="42"/>
      <c r="G8" s="12"/>
      <c r="H8" s="28"/>
      <c r="I8" s="28"/>
      <c r="J8" s="29"/>
      <c r="K8" s="33"/>
      <c r="L8" s="33"/>
      <c r="M8" s="10"/>
      <c r="N8" s="13"/>
      <c r="O8" s="11"/>
    </row>
    <row r="9" spans="1:15" ht="15">
      <c r="A9" s="15"/>
      <c r="B9" s="9"/>
      <c r="C9" s="14"/>
      <c r="D9" s="4"/>
      <c r="E9" s="11"/>
      <c r="F9" s="11"/>
      <c r="G9" s="14"/>
      <c r="H9" s="15"/>
      <c r="I9" s="15"/>
      <c r="J9" s="13"/>
      <c r="K9" s="11"/>
      <c r="L9" s="10"/>
      <c r="M9" s="10"/>
      <c r="N9" s="13"/>
      <c r="O9" s="11"/>
    </row>
    <row r="10" spans="1:15" ht="15">
      <c r="A10" s="16" t="s">
        <v>24</v>
      </c>
      <c r="B10" s="16">
        <v>1</v>
      </c>
      <c r="C10" s="16">
        <f>B10+1</f>
        <v>2</v>
      </c>
      <c r="D10" s="16">
        <f aca="true" t="shared" si="3" ref="D10:I10">C10+1</f>
        <v>3</v>
      </c>
      <c r="E10" s="16">
        <f t="shared" si="3"/>
        <v>4</v>
      </c>
      <c r="F10" s="16">
        <f t="shared" si="3"/>
        <v>5</v>
      </c>
      <c r="G10" s="16">
        <f t="shared" si="3"/>
        <v>6</v>
      </c>
      <c r="H10" s="16">
        <f t="shared" si="3"/>
        <v>7</v>
      </c>
      <c r="I10" s="16">
        <f t="shared" si="3"/>
        <v>8</v>
      </c>
      <c r="J10" s="16">
        <f>I10+1</f>
        <v>9</v>
      </c>
      <c r="K10" s="30" t="s">
        <v>22</v>
      </c>
      <c r="L10" s="10"/>
      <c r="M10" s="10"/>
      <c r="N10" s="13"/>
      <c r="O10" s="11"/>
    </row>
    <row r="11" spans="1:15" ht="15">
      <c r="A11" s="16" t="s">
        <v>20</v>
      </c>
      <c r="B11" s="22"/>
      <c r="C11" s="23"/>
      <c r="D11" s="23"/>
      <c r="E11" s="24"/>
      <c r="F11" s="24"/>
      <c r="G11" s="23"/>
      <c r="H11" s="25"/>
      <c r="I11" s="25"/>
      <c r="J11" s="24"/>
      <c r="K11" s="31">
        <f>SUM(B11:J11)</f>
        <v>0</v>
      </c>
      <c r="L11" s="10"/>
      <c r="M11" s="10"/>
      <c r="N11" s="13"/>
      <c r="O11" s="11"/>
    </row>
    <row r="12" spans="1:15" ht="15" customHeight="1">
      <c r="A12" s="17" t="s">
        <v>21</v>
      </c>
      <c r="B12" s="23"/>
      <c r="C12" s="24"/>
      <c r="D12" s="23"/>
      <c r="E12" s="24"/>
      <c r="F12" s="23"/>
      <c r="G12" s="23"/>
      <c r="H12" s="23"/>
      <c r="I12" s="23"/>
      <c r="J12" s="23"/>
      <c r="K12" s="31">
        <f>SUM(B12:J12)</f>
        <v>0</v>
      </c>
      <c r="L12" s="34"/>
      <c r="M12" s="34"/>
      <c r="N12" s="4"/>
      <c r="O12" s="10"/>
    </row>
    <row r="13" spans="1:15" ht="15" customHeight="1">
      <c r="A13" s="8"/>
      <c r="B13" s="4"/>
      <c r="C13" s="4"/>
      <c r="D13" s="4"/>
      <c r="E13" s="4"/>
      <c r="F13" s="4"/>
      <c r="G13" s="4"/>
      <c r="H13" s="9"/>
      <c r="J13" s="10"/>
      <c r="K13" s="4"/>
      <c r="L13" s="35"/>
      <c r="M13" s="34"/>
      <c r="N13" s="10"/>
      <c r="O13" s="10"/>
    </row>
    <row r="14" spans="1:8" ht="15" customHeight="1">
      <c r="A14" s="7" t="s">
        <v>16</v>
      </c>
      <c r="B14" s="7" t="s">
        <v>2</v>
      </c>
      <c r="C14" s="7" t="s">
        <v>3</v>
      </c>
      <c r="D14" s="7" t="s">
        <v>18</v>
      </c>
      <c r="E14" s="7" t="s">
        <v>17</v>
      </c>
      <c r="F14" s="4"/>
      <c r="G14" s="4"/>
      <c r="H14" s="9"/>
    </row>
    <row r="15" spans="1:8" ht="15" customHeight="1">
      <c r="A15" s="7" t="s">
        <v>7</v>
      </c>
      <c r="B15" s="21"/>
      <c r="C15" s="21"/>
      <c r="D15" s="6">
        <v>0</v>
      </c>
      <c r="E15" s="6">
        <v>35</v>
      </c>
      <c r="F15" s="10"/>
      <c r="G15" s="10"/>
      <c r="H15" s="10"/>
    </row>
    <row r="16" spans="1:8" ht="15" customHeight="1">
      <c r="A16" s="7" t="s">
        <v>8</v>
      </c>
      <c r="B16" s="21"/>
      <c r="C16" s="21"/>
      <c r="D16" s="6">
        <f>D15+C15</f>
        <v>0</v>
      </c>
      <c r="E16" s="6">
        <f>SUM(B16:D16)</f>
        <v>0</v>
      </c>
      <c r="F16" s="10"/>
      <c r="G16" s="10"/>
      <c r="H16" s="10"/>
    </row>
    <row r="17" spans="1:8" ht="15" customHeight="1">
      <c r="A17" s="7" t="s">
        <v>9</v>
      </c>
      <c r="B17" s="21"/>
      <c r="C17" s="21"/>
      <c r="D17" s="6">
        <f aca="true" t="shared" si="4" ref="D17:D23">D16+C16</f>
        <v>0</v>
      </c>
      <c r="E17" s="6">
        <f aca="true" t="shared" si="5" ref="E17:E23">SUM(B17:D17)</f>
        <v>0</v>
      </c>
      <c r="F17" s="10"/>
      <c r="G17" s="10"/>
      <c r="H17" s="10"/>
    </row>
    <row r="18" spans="1:8" ht="15" customHeight="1">
      <c r="A18" s="7" t="s">
        <v>10</v>
      </c>
      <c r="B18" s="21"/>
      <c r="C18" s="21"/>
      <c r="D18" s="6">
        <f t="shared" si="4"/>
        <v>0</v>
      </c>
      <c r="E18" s="6">
        <f t="shared" si="5"/>
        <v>0</v>
      </c>
      <c r="F18" s="10"/>
      <c r="G18" s="10"/>
      <c r="H18" s="10"/>
    </row>
    <row r="19" spans="1:8" ht="15" customHeight="1">
      <c r="A19" s="7" t="s">
        <v>11</v>
      </c>
      <c r="B19" s="21"/>
      <c r="C19" s="21"/>
      <c r="D19" s="6">
        <f t="shared" si="4"/>
        <v>0</v>
      </c>
      <c r="E19" s="6">
        <f t="shared" si="5"/>
        <v>0</v>
      </c>
      <c r="F19" s="10"/>
      <c r="G19" s="10"/>
      <c r="H19" s="10"/>
    </row>
    <row r="20" spans="1:8" ht="15" customHeight="1">
      <c r="A20" s="7" t="s">
        <v>12</v>
      </c>
      <c r="B20" s="21"/>
      <c r="C20" s="21"/>
      <c r="D20" s="6">
        <f t="shared" si="4"/>
        <v>0</v>
      </c>
      <c r="E20" s="6">
        <f t="shared" si="5"/>
        <v>0</v>
      </c>
      <c r="F20" s="10"/>
      <c r="G20" s="10"/>
      <c r="H20" s="10"/>
    </row>
    <row r="21" spans="1:8" ht="15" customHeight="1">
      <c r="A21" s="7" t="s">
        <v>13</v>
      </c>
      <c r="B21" s="21"/>
      <c r="C21" s="21"/>
      <c r="D21" s="6">
        <f t="shared" si="4"/>
        <v>0</v>
      </c>
      <c r="E21" s="6">
        <f t="shared" si="5"/>
        <v>0</v>
      </c>
      <c r="F21" s="10"/>
      <c r="G21" s="10"/>
      <c r="H21" s="10"/>
    </row>
    <row r="22" spans="1:8" ht="15" customHeight="1">
      <c r="A22" s="7" t="s">
        <v>14</v>
      </c>
      <c r="B22" s="21"/>
      <c r="C22" s="21"/>
      <c r="D22" s="6">
        <f t="shared" si="4"/>
        <v>0</v>
      </c>
      <c r="E22" s="6">
        <f t="shared" si="5"/>
        <v>0</v>
      </c>
      <c r="F22" s="10"/>
      <c r="G22" s="10"/>
      <c r="H22" s="10"/>
    </row>
    <row r="23" spans="1:8" ht="15" customHeight="1">
      <c r="A23" s="7" t="s">
        <v>15</v>
      </c>
      <c r="B23" s="21"/>
      <c r="C23" s="21"/>
      <c r="D23" s="6">
        <f t="shared" si="4"/>
        <v>0</v>
      </c>
      <c r="E23" s="6">
        <f t="shared" si="5"/>
        <v>0</v>
      </c>
      <c r="F23" s="10"/>
      <c r="G23" s="10"/>
      <c r="H23" s="10"/>
    </row>
  </sheetData>
  <sheetProtection sheet="1"/>
  <mergeCells count="11">
    <mergeCell ref="E8:F8"/>
    <mergeCell ref="K7:L7"/>
    <mergeCell ref="K8:L8"/>
    <mergeCell ref="L12:M12"/>
    <mergeCell ref="L13:M13"/>
    <mergeCell ref="A2:D2"/>
    <mergeCell ref="A3:D3"/>
    <mergeCell ref="A4:D4"/>
    <mergeCell ref="C7:D7"/>
    <mergeCell ref="C8:D8"/>
    <mergeCell ref="E7:F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Daniel BALOFFET</dc:creator>
  <cp:keywords/>
  <dc:description/>
  <cp:lastModifiedBy> Daniel BALOFFET</cp:lastModifiedBy>
  <cp:lastPrinted>2009-03-01T08:00:03Z</cp:lastPrinted>
  <dcterms:created xsi:type="dcterms:W3CDTF">2009-02-25T10:00:47Z</dcterms:created>
  <dcterms:modified xsi:type="dcterms:W3CDTF">2009-05-05T15:38:21Z</dcterms:modified>
  <cp:category/>
  <cp:version/>
  <cp:contentType/>
  <cp:contentStatus/>
</cp:coreProperties>
</file>