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495" windowHeight="8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Daniel BALOFFET</author>
  </authors>
  <commentList>
    <comment ref="H3" authorId="0">
      <text>
        <r>
          <rPr>
            <sz val="8"/>
            <rFont val="Tahoma"/>
            <family val="2"/>
          </rPr>
          <t xml:space="preserve">nouvelle proba
</t>
        </r>
      </text>
    </comment>
    <comment ref="I3" authorId="0">
      <text>
        <r>
          <rPr>
            <sz val="8"/>
            <rFont val="Tahoma"/>
            <family val="2"/>
          </rPr>
          <t xml:space="preserve">effectif initial suxceptible
</t>
        </r>
      </text>
    </comment>
    <comment ref="J3" authorId="0">
      <text>
        <r>
          <rPr>
            <sz val="8"/>
            <rFont val="Tahoma"/>
            <family val="2"/>
          </rPr>
          <t xml:space="preserve">effectit initial infectés
</t>
        </r>
      </text>
    </comment>
  </commentList>
</comments>
</file>

<file path=xl/sharedStrings.xml><?xml version="1.0" encoding="utf-8"?>
<sst xmlns="http://schemas.openxmlformats.org/spreadsheetml/2006/main" count="9" uniqueCount="7">
  <si>
    <t>Sensibles</t>
  </si>
  <si>
    <t>Retirés</t>
  </si>
  <si>
    <t>Total</t>
  </si>
  <si>
    <t>Probabilité de contamination</t>
  </si>
  <si>
    <t>nouveaux</t>
  </si>
  <si>
    <t>infectés</t>
  </si>
  <si>
    <t>susceptibles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</si>
</sst>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du nombre de sensibles, d'infectés et de retirés en fonction du nombre de tirages dans le cas où il n'y a qu'une boîte, un infecté ne devenant retiré que lors du deuxième tirage suivant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905"/>
          <c:w val="0.82125"/>
          <c:h val="0.7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Sensibles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Feuil1!$A$3:$A$11</c:f>
              <c:numCache/>
            </c:numRef>
          </c:xVal>
          <c:yVal>
            <c:numRef>
              <c:f>Feuil1!$B$3:$B$11</c:f>
              <c:numCache/>
            </c:numRef>
          </c:yVal>
          <c:smooth val="0"/>
        </c:ser>
        <c:ser>
          <c:idx val="2"/>
          <c:order val="1"/>
          <c:tx>
            <c:strRef>
              <c:f>Feuil1!$D$2</c:f>
              <c:strCache>
                <c:ptCount val="1"/>
                <c:pt idx="0">
                  <c:v>infectés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Feuil1!$A$3:$A$11</c:f>
              <c:numCache/>
            </c:numRef>
          </c:xVal>
          <c:yVal>
            <c:numRef>
              <c:f>Feuil1!$D$3:$D$11</c:f>
              <c:numCache/>
            </c:numRef>
          </c:yVal>
          <c:smooth val="0"/>
        </c:ser>
        <c:ser>
          <c:idx val="3"/>
          <c:order val="2"/>
          <c:tx>
            <c:strRef>
              <c:f>Feuil1!$E$2</c:f>
              <c:strCache>
                <c:ptCount val="1"/>
                <c:pt idx="0">
                  <c:v>Retirés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Feuil1!$A$3:$A$11</c:f>
              <c:numCache/>
            </c:numRef>
          </c:xVal>
          <c:yVal>
            <c:numRef>
              <c:f>Feuil1!$E$3:$E$11</c:f>
              <c:numCache/>
            </c:numRef>
          </c:yVal>
          <c:smooth val="0"/>
        </c:ser>
        <c:axId val="8075937"/>
        <c:axId val="5574570"/>
      </c:scatterChart>
      <c:val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570"/>
        <c:crosses val="autoZero"/>
        <c:crossBetween val="midCat"/>
        <c:dispUnits/>
      </c:valAx>
      <c:valAx>
        <c:axId val="5574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59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50125"/>
          <c:w val="0.133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85725</xdr:rowOff>
    </xdr:from>
    <xdr:to>
      <xdr:col>12</xdr:col>
      <xdr:colOff>400050</xdr:colOff>
      <xdr:row>24</xdr:row>
      <xdr:rowOff>180975</xdr:rowOff>
    </xdr:to>
    <xdr:graphicFrame>
      <xdr:nvGraphicFramePr>
        <xdr:cNvPr id="1" name="Graphique 1"/>
        <xdr:cNvGraphicFramePr/>
      </xdr:nvGraphicFramePr>
      <xdr:xfrm>
        <a:off x="4781550" y="657225"/>
        <a:ext cx="61722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N4" sqref="N4"/>
    </sheetView>
  </sheetViews>
  <sheetFormatPr defaultColWidth="11.421875" defaultRowHeight="15"/>
  <cols>
    <col min="8" max="8" width="27.28125" style="0" bestFit="1" customWidth="1"/>
    <col min="9" max="9" width="16.7109375" style="0" bestFit="1" customWidth="1"/>
  </cols>
  <sheetData>
    <row r="1" spans="3:4" ht="15">
      <c r="C1" s="7" t="s">
        <v>5</v>
      </c>
      <c r="D1" s="8"/>
    </row>
    <row r="2" spans="1:10" ht="15">
      <c r="A2" s="1"/>
      <c r="B2" s="2" t="s">
        <v>0</v>
      </c>
      <c r="C2" s="2" t="s">
        <v>4</v>
      </c>
      <c r="D2" s="2" t="s">
        <v>5</v>
      </c>
      <c r="E2" s="2" t="s">
        <v>1</v>
      </c>
      <c r="F2" s="2" t="s">
        <v>2</v>
      </c>
      <c r="H2" s="2" t="s">
        <v>3</v>
      </c>
      <c r="I2" s="2" t="s">
        <v>6</v>
      </c>
      <c r="J2" s="2" t="s">
        <v>5</v>
      </c>
    </row>
    <row r="3" spans="1:10" ht="15">
      <c r="A3" s="3">
        <v>0</v>
      </c>
      <c r="B3" s="4">
        <f>I3</f>
        <v>35</v>
      </c>
      <c r="C3" s="4">
        <f>J3</f>
        <v>1</v>
      </c>
      <c r="D3" s="4">
        <f>J3</f>
        <v>1</v>
      </c>
      <c r="E3" s="5">
        <v>0</v>
      </c>
      <c r="F3" s="5">
        <f>SUM(B3,D3,E3)</f>
        <v>36</v>
      </c>
      <c r="H3" s="6">
        <v>0.2</v>
      </c>
      <c r="I3" s="6">
        <v>35</v>
      </c>
      <c r="J3" s="6">
        <v>1</v>
      </c>
    </row>
    <row r="4" spans="1:6" ht="15">
      <c r="A4" s="3">
        <f>A3+1</f>
        <v>1</v>
      </c>
      <c r="B4" s="4">
        <f aca="true" t="shared" si="0" ref="B4:B11">B3-C4</f>
        <v>28</v>
      </c>
      <c r="C4" s="4">
        <f>B3*(1-(1-$H$3)^D3)</f>
        <v>6.999999999999998</v>
      </c>
      <c r="D4" s="4">
        <f>C4+D3</f>
        <v>7.999999999999998</v>
      </c>
      <c r="E4" s="5">
        <v>0</v>
      </c>
      <c r="F4" s="5">
        <f aca="true" t="shared" si="1" ref="F4:F11">SUM(B4,D4,E4)</f>
        <v>36</v>
      </c>
    </row>
    <row r="5" spans="1:6" ht="15">
      <c r="A5" s="3">
        <f aca="true" t="shared" si="2" ref="A5:A11">A4+1</f>
        <v>2</v>
      </c>
      <c r="B5" s="4">
        <f t="shared" si="0"/>
        <v>4.697620480000005</v>
      </c>
      <c r="C5" s="4">
        <f aca="true" t="shared" si="3" ref="C5:C11">B4*(1-(1-$H$3)^D4)</f>
        <v>23.302379519999995</v>
      </c>
      <c r="D5" s="4">
        <f>C5+D4</f>
        <v>31.302379519999995</v>
      </c>
      <c r="E5" s="5">
        <v>0</v>
      </c>
      <c r="F5" s="5">
        <f t="shared" si="1"/>
        <v>36</v>
      </c>
    </row>
    <row r="6" spans="1:6" ht="15">
      <c r="A6" s="3">
        <f t="shared" si="2"/>
        <v>3</v>
      </c>
      <c r="B6" s="4">
        <f t="shared" si="0"/>
        <v>0.004348744783597702</v>
      </c>
      <c r="C6" s="4">
        <f t="shared" si="3"/>
        <v>4.693271735216407</v>
      </c>
      <c r="D6" s="4">
        <f aca="true" t="shared" si="4" ref="D6:D11">C6+D5-C3</f>
        <v>34.9956512552164</v>
      </c>
      <c r="E6" s="5">
        <f>D3</f>
        <v>1</v>
      </c>
      <c r="F6" s="5">
        <f t="shared" si="1"/>
        <v>36</v>
      </c>
    </row>
    <row r="7" spans="1:6" ht="15">
      <c r="A7" s="3">
        <f t="shared" si="2"/>
        <v>4</v>
      </c>
      <c r="B7" s="4">
        <f t="shared" si="0"/>
        <v>1.7657731244107716E-06</v>
      </c>
      <c r="C7" s="4">
        <f t="shared" si="3"/>
        <v>0.0043469790104732915</v>
      </c>
      <c r="D7" s="4">
        <f t="shared" si="4"/>
        <v>27.999998234226872</v>
      </c>
      <c r="E7" s="5">
        <f>E6+C4</f>
        <v>7.999999999999998</v>
      </c>
      <c r="F7" s="5">
        <f t="shared" si="1"/>
        <v>35.99999999999999</v>
      </c>
    </row>
    <row r="8" spans="1:6" ht="15">
      <c r="A8" s="3">
        <f t="shared" si="2"/>
        <v>5</v>
      </c>
      <c r="B8" s="4">
        <f t="shared" si="0"/>
        <v>3.415503300470174E-09</v>
      </c>
      <c r="C8" s="4">
        <f t="shared" si="3"/>
        <v>1.7623576211103014E-06</v>
      </c>
      <c r="D8" s="4">
        <f t="shared" si="4"/>
        <v>4.697620476584497</v>
      </c>
      <c r="E8" s="5">
        <f>E7+C5</f>
        <v>31.302379519999995</v>
      </c>
      <c r="F8" s="5">
        <f t="shared" si="1"/>
        <v>35.99999999999999</v>
      </c>
    </row>
    <row r="9" spans="1:6" ht="15">
      <c r="A9" s="3">
        <f t="shared" si="2"/>
        <v>6</v>
      </c>
      <c r="B9" s="4">
        <f t="shared" si="0"/>
        <v>1.1973145160316194E-09</v>
      </c>
      <c r="C9" s="4">
        <f t="shared" si="3"/>
        <v>2.2181887844385545E-09</v>
      </c>
      <c r="D9" s="4">
        <f t="shared" si="4"/>
        <v>0.004348743586279014</v>
      </c>
      <c r="E9" s="5">
        <f>E8+C6</f>
        <v>35.9956512552164</v>
      </c>
      <c r="F9" s="5">
        <f t="shared" si="1"/>
        <v>35.99999999999999</v>
      </c>
    </row>
    <row r="10" spans="1:6" ht="15">
      <c r="A10" s="3">
        <f t="shared" si="2"/>
        <v>7</v>
      </c>
      <c r="B10" s="4">
        <f t="shared" si="0"/>
        <v>1.1961532126563626E-09</v>
      </c>
      <c r="C10" s="4">
        <f t="shared" si="3"/>
        <v>1.1613033752568336E-12</v>
      </c>
      <c r="D10" s="4">
        <f t="shared" si="4"/>
        <v>1.7645769670258243E-06</v>
      </c>
      <c r="E10" s="5">
        <f>E9+C7</f>
        <v>35.99999823422687</v>
      </c>
      <c r="F10" s="5">
        <f t="shared" si="1"/>
        <v>35.99999999999999</v>
      </c>
    </row>
    <row r="11" spans="1:6" ht="15">
      <c r="A11" s="3">
        <f t="shared" si="2"/>
        <v>8</v>
      </c>
      <c r="B11" s="4">
        <f t="shared" si="0"/>
        <v>1.196152741666378E-09</v>
      </c>
      <c r="C11" s="4">
        <f t="shared" si="3"/>
        <v>4.709899846947462E-16</v>
      </c>
      <c r="D11" s="4">
        <f t="shared" si="4"/>
        <v>2.2193463865128196E-09</v>
      </c>
      <c r="E11" s="5">
        <f>E10+C8</f>
        <v>35.99999999658449</v>
      </c>
      <c r="F11" s="5">
        <f t="shared" si="1"/>
        <v>35.99999999999999</v>
      </c>
    </row>
  </sheetData>
  <sheetProtection sheet="1"/>
  <mergeCells count="1">
    <mergeCell ref="C1:D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Daniel BALOFFET</dc:creator>
  <cp:keywords/>
  <dc:description/>
  <cp:lastModifiedBy> Daniel BALOFFET</cp:lastModifiedBy>
  <dcterms:created xsi:type="dcterms:W3CDTF">2009-04-04T14:18:34Z</dcterms:created>
  <dcterms:modified xsi:type="dcterms:W3CDTF">2009-05-05T15:38:37Z</dcterms:modified>
  <cp:category/>
  <cp:version/>
  <cp:contentType/>
  <cp:contentStatus/>
</cp:coreProperties>
</file>